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1" sheetId="1" r:id="rId1"/>
  </sheets>
  <definedNames>
    <definedName name="_xlnm.Print_Titles" localSheetId="0">'1'!$10:$13</definedName>
    <definedName name="_xlnm.Print_Area" localSheetId="0">'1'!$A$1:$Z$46</definedName>
  </definedNames>
  <calcPr fullCalcOnLoad="1"/>
</workbook>
</file>

<file path=xl/sharedStrings.xml><?xml version="1.0" encoding="utf-8"?>
<sst xmlns="http://schemas.openxmlformats.org/spreadsheetml/2006/main" count="215" uniqueCount="70">
  <si>
    <t>25001</t>
  </si>
  <si>
    <t>25200</t>
  </si>
  <si>
    <t>25201</t>
  </si>
  <si>
    <t>(подпись)</t>
  </si>
  <si>
    <t>______________________</t>
  </si>
  <si>
    <t>(расшифровка подписи)</t>
  </si>
  <si>
    <t>0503387</t>
  </si>
  <si>
    <t xml:space="preserve"> Наименование показателя</t>
  </si>
  <si>
    <t>Код строки</t>
  </si>
  <si>
    <t>000 0000 0000000 000 000</t>
  </si>
  <si>
    <t>Код расхода по классификации расходов бюджетов</t>
  </si>
  <si>
    <t>Периодичность: месячная</t>
  </si>
  <si>
    <t>по ОКАТО</t>
  </si>
  <si>
    <t>по ОКПО</t>
  </si>
  <si>
    <t>Дата</t>
  </si>
  <si>
    <t>Форма по ОКУД</t>
  </si>
  <si>
    <t>КОДЫ</t>
  </si>
  <si>
    <t>Наименование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</si>
  <si>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</si>
  <si>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</si>
  <si>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</si>
  <si>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</si>
  <si>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бюджеты городских и сельских поселений</t>
  </si>
  <si>
    <t>бюджеты муниципальных районов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</si>
  <si>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</si>
  <si>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</si>
  <si>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>бюджет субъекта Российской Федерации</t>
  </si>
  <si>
    <t>консолидированный бюджет субъекта Российской Федерации</t>
  </si>
  <si>
    <t>в том числе:</t>
  </si>
  <si>
    <t>Всего:</t>
  </si>
  <si>
    <t>в т.ч. средства федерального бюджета</t>
  </si>
  <si>
    <t>Единица измерения:  руб. (с точностью до двух десятичных знаков)</t>
  </si>
  <si>
    <t>в том числе</t>
  </si>
  <si>
    <t xml:space="preserve"> (по состоянию на 1 апреля, 1 июля, 1 октября текущего финансового года и 1 января года, следующего за отчетным)</t>
  </si>
  <si>
    <t>средняя заработная плата работников учреждений культуры</t>
  </si>
  <si>
    <t>23710</t>
  </si>
  <si>
    <t>23720</t>
  </si>
  <si>
    <t>15000</t>
  </si>
  <si>
    <t xml:space="preserve">прирост заработной платы </t>
  </si>
  <si>
    <t>Утверждено законом о бюджете, нормативными правовыми актами о бюджете*</t>
  </si>
  <si>
    <t>* Для показателей Раздела II читать наименование "Запланировано"</t>
  </si>
  <si>
    <t>25000</t>
  </si>
  <si>
    <t>15001</t>
  </si>
  <si>
    <t>15200</t>
  </si>
  <si>
    <t>15201</t>
  </si>
  <si>
    <t xml:space="preserve">      из них:</t>
  </si>
  <si>
    <t xml:space="preserve">        из них:</t>
  </si>
  <si>
    <t xml:space="preserve">         из них:</t>
  </si>
  <si>
    <t>Прирост расходов по фонду оплаты труда (с начислениями) к отчетному финансовому году, ВСЕГО</t>
  </si>
  <si>
    <t>работников учреждений культуры</t>
  </si>
  <si>
    <t>Средняя заработная плата работников государственных (муниципальных) учреждений, ВСЕГО</t>
  </si>
  <si>
    <t>Расходы на ФОТ</t>
  </si>
  <si>
    <t>Среднесписочная численность работников</t>
  </si>
  <si>
    <r>
      <t xml:space="preserve">23710 </t>
    </r>
    <r>
      <rPr>
        <b/>
        <sz val="8"/>
        <rFont val="Arial Cyr"/>
        <family val="0"/>
      </rPr>
      <t>А</t>
    </r>
  </si>
  <si>
    <r>
      <t xml:space="preserve">23710 </t>
    </r>
    <r>
      <rPr>
        <b/>
        <sz val="8"/>
        <rFont val="Arial Cyr"/>
        <family val="0"/>
      </rPr>
      <t>В</t>
    </r>
  </si>
  <si>
    <r>
      <t xml:space="preserve">23720 </t>
    </r>
    <r>
      <rPr>
        <b/>
        <sz val="8"/>
        <rFont val="Arial Cyr"/>
        <family val="0"/>
      </rPr>
      <t>А</t>
    </r>
  </si>
  <si>
    <r>
      <t xml:space="preserve">23720 </t>
    </r>
    <r>
      <rPr>
        <b/>
        <sz val="8"/>
        <rFont val="Arial Cyr"/>
        <family val="0"/>
      </rPr>
      <t>В</t>
    </r>
  </si>
  <si>
    <t>местный бюджет</t>
  </si>
  <si>
    <r>
      <t xml:space="preserve">Наименование органа, организующего исполнение бюджета  </t>
    </r>
    <r>
      <rPr>
        <b/>
        <sz val="8"/>
        <rFont val="Arial Cyr"/>
        <family val="0"/>
      </rPr>
      <t>Администрация Разъезженского сельсовета Ермаковского района</t>
    </r>
  </si>
  <si>
    <t>000 0000 0000000 000 210</t>
  </si>
  <si>
    <t>000 0000 0000000 000 211</t>
  </si>
  <si>
    <r>
      <t xml:space="preserve">РАЗДЕЛ I  "Показатели за счет бюджетных средств"   </t>
    </r>
    <r>
      <rPr>
        <b/>
        <sz val="8"/>
        <color indexed="48"/>
        <rFont val="Arial Cyr"/>
        <family val="0"/>
      </rPr>
      <t>месячные</t>
    </r>
  </si>
  <si>
    <r>
      <t xml:space="preserve">РАЗДЕЛ II "Показатели с учетом финансово-хозяйственной деятельности учреждений за счет всех источников финансирования"         </t>
    </r>
    <r>
      <rPr>
        <b/>
        <sz val="8"/>
        <color indexed="48"/>
        <rFont val="Arial Cyr"/>
        <family val="0"/>
      </rPr>
      <t>квартальные</t>
    </r>
  </si>
  <si>
    <t>план 2013</t>
  </si>
  <si>
    <t>всего</t>
  </si>
  <si>
    <t>факт 2012</t>
  </si>
  <si>
    <t xml:space="preserve">Руководитель </t>
  </si>
  <si>
    <t>Г.Г. Челтыгмашев</t>
  </si>
  <si>
    <t>Исполнитель    Вербовская Татьяна Федолровна      номер телефона    8 391 38 2 24 41</t>
  </si>
  <si>
    <t>на     1     июля    2013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</si>
</sst>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_р_._-;\-* #,##0_р_._-;_-* &quot;-&quot;??_р_._-;_-@_-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48"/>
      <name val="Arial Cyr"/>
      <family val="0"/>
    </font>
    <font>
      <sz val="6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left" vertical="center" wrapText="1"/>
    </xf>
    <xf numFmtId="49" fontId="4" fillId="15" borderId="0" xfId="0" applyNumberFormat="1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center" wrapText="1"/>
    </xf>
    <xf numFmtId="0" fontId="0" fillId="15" borderId="0" xfId="0" applyFont="1" applyFill="1" applyBorder="1" applyAlignment="1">
      <alignment horizontal="center"/>
    </xf>
    <xf numFmtId="49" fontId="8" fillId="15" borderId="0" xfId="0" applyNumberFormat="1" applyFont="1" applyFill="1" applyBorder="1" applyAlignment="1">
      <alignment horizontal="center" wrapText="1"/>
    </xf>
    <xf numFmtId="0" fontId="4" fillId="15" borderId="0" xfId="0" applyFont="1" applyFill="1" applyAlignment="1">
      <alignment/>
    </xf>
    <xf numFmtId="0" fontId="4" fillId="15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/>
    </xf>
    <xf numFmtId="49" fontId="7" fillId="15" borderId="10" xfId="0" applyNumberFormat="1" applyFont="1" applyFill="1" applyBorder="1" applyAlignment="1">
      <alignment horizontal="center"/>
    </xf>
    <xf numFmtId="0" fontId="7" fillId="15" borderId="10" xfId="0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/>
    </xf>
    <xf numFmtId="0" fontId="12" fillId="15" borderId="10" xfId="0" applyFont="1" applyFill="1" applyBorder="1" applyAlignment="1">
      <alignment horizontal="center"/>
    </xf>
    <xf numFmtId="49" fontId="4" fillId="15" borderId="10" xfId="0" applyNumberFormat="1" applyFont="1" applyFill="1" applyBorder="1" applyAlignment="1">
      <alignment horizontal="center"/>
    </xf>
    <xf numFmtId="49" fontId="4" fillId="15" borderId="10" xfId="0" applyNumberFormat="1" applyFont="1" applyFill="1" applyBorder="1" applyAlignment="1">
      <alignment horizontal="center" wrapText="1"/>
    </xf>
    <xf numFmtId="49" fontId="7" fillId="15" borderId="10" xfId="0" applyNumberFormat="1" applyFont="1" applyFill="1" applyBorder="1" applyAlignment="1">
      <alignment horizontal="left" vertical="center" wrapText="1"/>
    </xf>
    <xf numFmtId="49" fontId="7" fillId="15" borderId="10" xfId="0" applyNumberFormat="1" applyFont="1" applyFill="1" applyBorder="1" applyAlignment="1">
      <alignment horizontal="center" wrapText="1"/>
    </xf>
    <xf numFmtId="49" fontId="4" fillId="15" borderId="10" xfId="0" applyNumberFormat="1" applyFont="1" applyFill="1" applyBorder="1" applyAlignment="1">
      <alignment horizontal="left" vertical="center" wrapText="1"/>
    </xf>
    <xf numFmtId="49" fontId="11" fillId="15" borderId="10" xfId="0" applyNumberFormat="1" applyFont="1" applyFill="1" applyBorder="1" applyAlignment="1">
      <alignment horizontal="left" vertical="center" wrapText="1"/>
    </xf>
    <xf numFmtId="49" fontId="12" fillId="15" borderId="10" xfId="0" applyNumberFormat="1" applyFont="1" applyFill="1" applyBorder="1" applyAlignment="1">
      <alignment horizontal="left" vertical="center" wrapText="1"/>
    </xf>
    <xf numFmtId="49" fontId="4" fillId="15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15" borderId="14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7" fillId="15" borderId="0" xfId="0" applyNumberFormat="1" applyFont="1" applyFill="1" applyBorder="1" applyAlignment="1">
      <alignment horizontal="center" vertical="center" wrapText="1"/>
    </xf>
    <xf numFmtId="49" fontId="12" fillId="15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43" fontId="0" fillId="0" borderId="21" xfId="62" applyFont="1" applyFill="1" applyBorder="1" applyAlignment="1">
      <alignment horizontal="center"/>
    </xf>
    <xf numFmtId="178" fontId="0" fillId="0" borderId="21" xfId="62" applyNumberFormat="1" applyFont="1" applyFill="1" applyBorder="1" applyAlignment="1">
      <alignment horizontal="center"/>
    </xf>
    <xf numFmtId="43" fontId="0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15" borderId="0" xfId="0" applyFont="1" applyFill="1" applyAlignment="1">
      <alignment vertical="center"/>
    </xf>
    <xf numFmtId="0" fontId="4" fillId="15" borderId="0" xfId="0" applyFont="1" applyFill="1" applyAlignment="1">
      <alignment/>
    </xf>
    <xf numFmtId="0" fontId="0" fillId="0" borderId="22" xfId="0" applyFont="1" applyFill="1" applyBorder="1" applyAlignment="1">
      <alignment horizontal="center"/>
    </xf>
    <xf numFmtId="178" fontId="0" fillId="0" borderId="23" xfId="62" applyNumberFormat="1" applyFont="1" applyFill="1" applyBorder="1" applyAlignment="1">
      <alignment horizontal="center"/>
    </xf>
    <xf numFmtId="43" fontId="0" fillId="0" borderId="23" xfId="62" applyFont="1" applyFill="1" applyBorder="1" applyAlignment="1">
      <alignment horizontal="center"/>
    </xf>
    <xf numFmtId="43" fontId="1" fillId="0" borderId="10" xfId="0" applyNumberFormat="1" applyFont="1" applyFill="1" applyBorder="1" applyAlignment="1">
      <alignment horizontal="center"/>
    </xf>
    <xf numFmtId="49" fontId="11" fillId="15" borderId="10" xfId="0" applyNumberFormat="1" applyFont="1" applyFill="1" applyBorder="1" applyAlignment="1">
      <alignment horizontal="center"/>
    </xf>
    <xf numFmtId="0" fontId="11" fillId="15" borderId="10" xfId="0" applyFont="1" applyFill="1" applyBorder="1" applyAlignment="1">
      <alignment horizontal="center"/>
    </xf>
    <xf numFmtId="49" fontId="11" fillId="15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43" fontId="3" fillId="0" borderId="10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43" fontId="0" fillId="0" borderId="32" xfId="62" applyFont="1" applyFill="1" applyBorder="1" applyAlignment="1">
      <alignment horizontal="center"/>
    </xf>
    <xf numFmtId="43" fontId="0" fillId="0" borderId="33" xfId="62" applyFont="1" applyFill="1" applyBorder="1" applyAlignment="1">
      <alignment horizontal="center"/>
    </xf>
    <xf numFmtId="43" fontId="0" fillId="0" borderId="10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178" fontId="0" fillId="0" borderId="32" xfId="62" applyNumberFormat="1" applyFont="1" applyFill="1" applyBorder="1" applyAlignment="1">
      <alignment horizontal="center"/>
    </xf>
    <xf numFmtId="178" fontId="0" fillId="0" borderId="33" xfId="62" applyNumberFormat="1" applyFont="1" applyFill="1" applyBorder="1" applyAlignment="1">
      <alignment horizontal="center"/>
    </xf>
    <xf numFmtId="49" fontId="4" fillId="15" borderId="10" xfId="0" applyNumberFormat="1" applyFont="1" applyFill="1" applyBorder="1" applyAlignment="1">
      <alignment horizontal="center"/>
    </xf>
    <xf numFmtId="49" fontId="4" fillId="15" borderId="10" xfId="0" applyNumberFormat="1" applyFont="1" applyFill="1" applyBorder="1" applyAlignment="1">
      <alignment horizontal="center" wrapText="1"/>
    </xf>
    <xf numFmtId="49" fontId="12" fillId="15" borderId="10" xfId="0" applyNumberFormat="1" applyFont="1" applyFill="1" applyBorder="1" applyAlignment="1">
      <alignment horizontal="center" vertical="center" wrapText="1"/>
    </xf>
    <xf numFmtId="49" fontId="7" fillId="15" borderId="10" xfId="0" applyNumberFormat="1" applyFont="1" applyFill="1" applyBorder="1" applyAlignment="1">
      <alignment horizontal="center" vertical="center" wrapText="1"/>
    </xf>
    <xf numFmtId="0" fontId="7" fillId="15" borderId="14" xfId="0" applyFont="1" applyFill="1" applyBorder="1" applyAlignment="1">
      <alignment horizontal="center" vertical="center"/>
    </xf>
    <xf numFmtId="0" fontId="7" fillId="15" borderId="36" xfId="0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tabSelected="1" view="pageBreakPreview" zoomScale="120" zoomScaleSheetLayoutView="120" zoomScalePageLayoutView="0" workbookViewId="0" topLeftCell="A1">
      <selection activeCell="D28" sqref="D28"/>
    </sheetView>
  </sheetViews>
  <sheetFormatPr defaultColWidth="9.00390625" defaultRowHeight="12.75"/>
  <cols>
    <col min="1" max="1" width="23.00390625" style="18" customWidth="1"/>
    <col min="2" max="2" width="6.875" style="12" customWidth="1"/>
    <col min="3" max="3" width="6.375" style="14" hidden="1" customWidth="1"/>
    <col min="4" max="4" width="19.75390625" style="14" customWidth="1"/>
    <col min="5" max="5" width="8.00390625" style="2" hidden="1" customWidth="1"/>
    <col min="6" max="9" width="6.625" style="2" hidden="1" customWidth="1"/>
    <col min="10" max="10" width="7.75390625" style="2" hidden="1" customWidth="1"/>
    <col min="11" max="12" width="6.625" style="2" hidden="1" customWidth="1"/>
    <col min="13" max="13" width="8.00390625" style="2" hidden="1" customWidth="1"/>
    <col min="14" max="14" width="6.625" style="2" hidden="1" customWidth="1"/>
    <col min="15" max="15" width="18.125" style="2" customWidth="1"/>
    <col min="16" max="16" width="8.875" style="2" customWidth="1"/>
    <col min="17" max="17" width="6.625" style="2" hidden="1" customWidth="1"/>
    <col min="18" max="18" width="7.25390625" style="2" hidden="1" customWidth="1"/>
    <col min="19" max="20" width="7.75390625" style="2" hidden="1" customWidth="1"/>
    <col min="21" max="23" width="6.625" style="2" hidden="1" customWidth="1"/>
    <col min="24" max="24" width="7.125" style="2" hidden="1" customWidth="1"/>
    <col min="25" max="25" width="16.125" style="2" customWidth="1"/>
    <col min="26" max="27" width="8.125" style="2" customWidth="1"/>
    <col min="28" max="28" width="9.125" style="2" customWidth="1"/>
    <col min="29" max="29" width="15.00390625" style="2" bestFit="1" customWidth="1"/>
    <col min="30" max="30" width="9.125" style="2" customWidth="1"/>
    <col min="31" max="31" width="15.00390625" style="2" bestFit="1" customWidth="1"/>
    <col min="32" max="16384" width="9.125" style="2" customWidth="1"/>
  </cols>
  <sheetData>
    <row r="1" spans="1:27" ht="31.5" customHeight="1">
      <c r="A1" s="122" t="s">
        <v>21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27"/>
    </row>
    <row r="2" spans="1:27" ht="10.5" customHeight="1" thickBot="1">
      <c r="A2" s="7"/>
      <c r="B2" s="11"/>
      <c r="C2" s="27"/>
      <c r="D2" s="27"/>
      <c r="E2" s="27"/>
      <c r="F2" s="27"/>
      <c r="G2" s="27"/>
      <c r="H2" s="2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13"/>
      <c r="Z2" s="63" t="s">
        <v>16</v>
      </c>
      <c r="AA2" s="10"/>
    </row>
    <row r="3" spans="1:27" ht="16.5" customHeight="1">
      <c r="A3" s="123" t="s">
        <v>69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59"/>
      <c r="Q3" s="3"/>
      <c r="R3" s="3"/>
      <c r="S3" s="3"/>
      <c r="Y3" s="29" t="s">
        <v>15</v>
      </c>
      <c r="Z3" s="60" t="s">
        <v>6</v>
      </c>
      <c r="AA3" s="64"/>
    </row>
    <row r="4" spans="1:27" ht="9.75" customHeight="1">
      <c r="A4" s="7"/>
      <c r="B4" s="1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Q4" s="30"/>
      <c r="R4" s="30"/>
      <c r="S4" s="30"/>
      <c r="T4" s="30"/>
      <c r="Y4" s="29" t="s">
        <v>14</v>
      </c>
      <c r="Z4" s="61"/>
      <c r="AA4" s="10"/>
    </row>
    <row r="5" spans="1:27" ht="29.25" customHeight="1">
      <c r="A5" s="121" t="s">
        <v>58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4"/>
      <c r="R5" s="4"/>
      <c r="S5" s="4"/>
      <c r="T5" s="4"/>
      <c r="U5" s="4"/>
      <c r="V5" s="4"/>
      <c r="W5" s="4"/>
      <c r="Y5" s="29" t="s">
        <v>13</v>
      </c>
      <c r="Z5" s="61"/>
      <c r="AA5" s="10"/>
    </row>
    <row r="6" spans="1:27" ht="11.25" customHeight="1">
      <c r="A6" s="31" t="s">
        <v>17</v>
      </c>
      <c r="B6" s="127" t="s">
        <v>57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5"/>
      <c r="R6" s="5"/>
      <c r="S6" s="5"/>
      <c r="T6" s="5"/>
      <c r="U6" s="5"/>
      <c r="V6" s="5"/>
      <c r="W6" s="5"/>
      <c r="Y6" s="29" t="s">
        <v>12</v>
      </c>
      <c r="Z6" s="61"/>
      <c r="AA6" s="10"/>
    </row>
    <row r="7" spans="1:27" ht="11.25" customHeight="1">
      <c r="A7" s="31" t="s">
        <v>11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3"/>
      <c r="R7" s="3"/>
      <c r="S7" s="3"/>
      <c r="Y7" s="29"/>
      <c r="Z7" s="61"/>
      <c r="AA7" s="10"/>
    </row>
    <row r="8" spans="1:27" ht="13.5" thickBot="1">
      <c r="A8" s="31" t="s">
        <v>31</v>
      </c>
      <c r="B8" s="9"/>
      <c r="C8" s="13"/>
      <c r="D8" s="13"/>
      <c r="N8" s="28"/>
      <c r="O8" s="129"/>
      <c r="P8" s="129"/>
      <c r="Q8" s="3"/>
      <c r="R8" s="3"/>
      <c r="S8" s="3"/>
      <c r="Y8" s="29" t="s">
        <v>18</v>
      </c>
      <c r="Z8" s="62">
        <v>383</v>
      </c>
      <c r="AA8" s="10"/>
    </row>
    <row r="9" spans="1:27" ht="9" customHeight="1">
      <c r="A9" s="32"/>
      <c r="B9" s="6"/>
      <c r="C9" s="33"/>
      <c r="D9" s="33"/>
      <c r="N9" s="4"/>
      <c r="O9" s="4"/>
      <c r="P9" s="4"/>
      <c r="Q9" s="4"/>
      <c r="R9" s="3"/>
      <c r="S9" s="3"/>
      <c r="Z9" s="3"/>
      <c r="AA9" s="3"/>
    </row>
    <row r="10" spans="1:27" ht="34.5" customHeight="1">
      <c r="A10" s="125" t="s">
        <v>7</v>
      </c>
      <c r="B10" s="92" t="s">
        <v>8</v>
      </c>
      <c r="C10" s="24"/>
      <c r="D10" s="125" t="s">
        <v>10</v>
      </c>
      <c r="E10" s="88" t="s">
        <v>39</v>
      </c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114"/>
      <c r="Q10" s="88" t="s">
        <v>19</v>
      </c>
      <c r="R10" s="89"/>
      <c r="S10" s="89"/>
      <c r="T10" s="89"/>
      <c r="U10" s="89"/>
      <c r="V10" s="89"/>
      <c r="W10" s="89"/>
      <c r="X10" s="89"/>
      <c r="Y10" s="89"/>
      <c r="Z10" s="114"/>
      <c r="AA10" s="65"/>
    </row>
    <row r="11" spans="1:27" ht="24" customHeight="1">
      <c r="A11" s="126"/>
      <c r="B11" s="93"/>
      <c r="C11" s="19"/>
      <c r="D11" s="95"/>
      <c r="E11" s="113" t="s">
        <v>27</v>
      </c>
      <c r="F11" s="114"/>
      <c r="G11" s="113" t="s">
        <v>26</v>
      </c>
      <c r="H11" s="120"/>
      <c r="I11" s="117" t="s">
        <v>25</v>
      </c>
      <c r="J11" s="118"/>
      <c r="K11" s="117" t="s">
        <v>24</v>
      </c>
      <c r="L11" s="118"/>
      <c r="M11" s="117" t="s">
        <v>23</v>
      </c>
      <c r="N11" s="118"/>
      <c r="O11" s="117" t="s">
        <v>22</v>
      </c>
      <c r="P11" s="118"/>
      <c r="Q11" s="113" t="s">
        <v>27</v>
      </c>
      <c r="R11" s="114"/>
      <c r="S11" s="113" t="s">
        <v>26</v>
      </c>
      <c r="T11" s="120"/>
      <c r="U11" s="117" t="s">
        <v>25</v>
      </c>
      <c r="V11" s="118"/>
      <c r="W11" s="117" t="s">
        <v>24</v>
      </c>
      <c r="X11" s="118"/>
      <c r="Y11" s="117" t="s">
        <v>22</v>
      </c>
      <c r="Z11" s="118"/>
      <c r="AA11" s="66"/>
    </row>
    <row r="12" spans="1:27" ht="51" customHeight="1" thickBot="1">
      <c r="A12" s="91"/>
      <c r="B12" s="94"/>
      <c r="C12" s="25"/>
      <c r="D12" s="96"/>
      <c r="E12" s="15" t="s">
        <v>29</v>
      </c>
      <c r="F12" s="16" t="s">
        <v>30</v>
      </c>
      <c r="G12" s="15" t="s">
        <v>29</v>
      </c>
      <c r="H12" s="16" t="s">
        <v>30</v>
      </c>
      <c r="I12" s="15" t="s">
        <v>29</v>
      </c>
      <c r="J12" s="16" t="s">
        <v>30</v>
      </c>
      <c r="K12" s="15" t="s">
        <v>29</v>
      </c>
      <c r="L12" s="16" t="s">
        <v>30</v>
      </c>
      <c r="M12" s="15" t="s">
        <v>29</v>
      </c>
      <c r="N12" s="16" t="s">
        <v>30</v>
      </c>
      <c r="O12" s="15" t="s">
        <v>29</v>
      </c>
      <c r="P12" s="16" t="s">
        <v>30</v>
      </c>
      <c r="Q12" s="15" t="s">
        <v>29</v>
      </c>
      <c r="R12" s="16" t="s">
        <v>30</v>
      </c>
      <c r="S12" s="15" t="s">
        <v>29</v>
      </c>
      <c r="T12" s="16" t="s">
        <v>30</v>
      </c>
      <c r="U12" s="15" t="s">
        <v>29</v>
      </c>
      <c r="V12" s="16" t="s">
        <v>30</v>
      </c>
      <c r="W12" s="15" t="s">
        <v>29</v>
      </c>
      <c r="X12" s="16" t="s">
        <v>30</v>
      </c>
      <c r="Y12" s="15" t="s">
        <v>29</v>
      </c>
      <c r="Z12" s="16" t="s">
        <v>30</v>
      </c>
      <c r="AA12" s="67"/>
    </row>
    <row r="13" spans="1:31" s="4" customFormat="1" ht="10.5" customHeight="1">
      <c r="A13" s="17">
        <v>1</v>
      </c>
      <c r="B13" s="26">
        <v>2</v>
      </c>
      <c r="C13" s="34">
        <v>2</v>
      </c>
      <c r="D13" s="34">
        <v>3</v>
      </c>
      <c r="E13" s="34">
        <v>4</v>
      </c>
      <c r="F13" s="34">
        <v>5</v>
      </c>
      <c r="G13" s="34">
        <v>6</v>
      </c>
      <c r="H13" s="34">
        <v>7</v>
      </c>
      <c r="I13" s="34">
        <v>8</v>
      </c>
      <c r="J13" s="34">
        <v>9</v>
      </c>
      <c r="K13" s="34">
        <v>10</v>
      </c>
      <c r="L13" s="34">
        <v>11</v>
      </c>
      <c r="M13" s="34">
        <v>12</v>
      </c>
      <c r="N13" s="34">
        <v>13</v>
      </c>
      <c r="O13" s="34">
        <v>14</v>
      </c>
      <c r="P13" s="34">
        <v>15</v>
      </c>
      <c r="Q13" s="34">
        <v>16</v>
      </c>
      <c r="R13" s="34">
        <v>17</v>
      </c>
      <c r="S13" s="34">
        <v>18</v>
      </c>
      <c r="T13" s="34">
        <v>19</v>
      </c>
      <c r="U13" s="34">
        <v>20</v>
      </c>
      <c r="V13" s="34">
        <v>21</v>
      </c>
      <c r="W13" s="34">
        <v>22</v>
      </c>
      <c r="X13" s="34">
        <v>23</v>
      </c>
      <c r="Y13" s="34">
        <v>26</v>
      </c>
      <c r="Z13" s="34">
        <v>27</v>
      </c>
      <c r="AA13" s="68"/>
      <c r="AB13" s="103" t="s">
        <v>63</v>
      </c>
      <c r="AC13" s="124"/>
      <c r="AD13" s="103" t="s">
        <v>65</v>
      </c>
      <c r="AE13" s="124"/>
    </row>
    <row r="14" spans="1:31" s="3" customFormat="1" ht="14.25" customHeight="1">
      <c r="A14" s="111" t="s">
        <v>61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2"/>
      <c r="AA14" s="58"/>
      <c r="AB14" s="73">
        <v>211</v>
      </c>
      <c r="AC14" s="75">
        <f>1023900+244200</f>
        <v>1268100</v>
      </c>
      <c r="AD14" s="73">
        <v>211</v>
      </c>
      <c r="AE14" s="74">
        <f>732679.91+22800+62901.5+13500+187994.52+9438.5+3000</f>
        <v>1032314.43</v>
      </c>
    </row>
    <row r="15" spans="1:31" s="3" customFormat="1" ht="48.75" customHeight="1" thickBot="1">
      <c r="A15" s="50" t="s">
        <v>48</v>
      </c>
      <c r="B15" s="44" t="s">
        <v>37</v>
      </c>
      <c r="C15" s="45"/>
      <c r="D15" s="51" t="s">
        <v>59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76">
        <f>AC16-AE16</f>
        <v>301941.3899999999</v>
      </c>
      <c r="P15" s="1"/>
      <c r="Q15" s="1" t="s">
        <v>20</v>
      </c>
      <c r="R15" s="1" t="s">
        <v>20</v>
      </c>
      <c r="S15" s="1" t="s">
        <v>20</v>
      </c>
      <c r="T15" s="1" t="s">
        <v>20</v>
      </c>
      <c r="U15" s="1" t="s">
        <v>20</v>
      </c>
      <c r="V15" s="1" t="s">
        <v>20</v>
      </c>
      <c r="W15" s="1" t="s">
        <v>20</v>
      </c>
      <c r="X15" s="1" t="s">
        <v>20</v>
      </c>
      <c r="Y15" s="1" t="s">
        <v>20</v>
      </c>
      <c r="Z15" s="1" t="s">
        <v>20</v>
      </c>
      <c r="AA15" s="72"/>
      <c r="AB15" s="80">
        <v>213</v>
      </c>
      <c r="AC15" s="81">
        <f>302600+72150</f>
        <v>374750</v>
      </c>
      <c r="AD15" s="80">
        <v>213</v>
      </c>
      <c r="AE15" s="82">
        <f>217308+6900+18998.5+4400+48426.18+11661.5+900</f>
        <v>308594.18</v>
      </c>
    </row>
    <row r="16" spans="1:31" s="3" customFormat="1" ht="10.5" customHeight="1">
      <c r="A16" s="52" t="s">
        <v>45</v>
      </c>
      <c r="B16" s="107" t="s">
        <v>42</v>
      </c>
      <c r="C16" s="46"/>
      <c r="D16" s="108" t="s">
        <v>60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102">
        <f>AC14-AE14</f>
        <v>235785.56999999995</v>
      </c>
      <c r="P16" s="97"/>
      <c r="Q16" s="97" t="s">
        <v>20</v>
      </c>
      <c r="R16" s="97" t="s">
        <v>20</v>
      </c>
      <c r="S16" s="97" t="s">
        <v>20</v>
      </c>
      <c r="T16" s="97" t="s">
        <v>20</v>
      </c>
      <c r="U16" s="97" t="s">
        <v>20</v>
      </c>
      <c r="V16" s="97" t="s">
        <v>20</v>
      </c>
      <c r="W16" s="97" t="s">
        <v>20</v>
      </c>
      <c r="X16" s="97" t="s">
        <v>20</v>
      </c>
      <c r="Y16" s="97" t="s">
        <v>20</v>
      </c>
      <c r="Z16" s="97" t="s">
        <v>20</v>
      </c>
      <c r="AA16" s="8"/>
      <c r="AB16" s="103" t="s">
        <v>64</v>
      </c>
      <c r="AC16" s="105">
        <f>AC14+AC15</f>
        <v>1642850</v>
      </c>
      <c r="AD16" s="98" t="s">
        <v>64</v>
      </c>
      <c r="AE16" s="100">
        <f>AE14+AE15</f>
        <v>1340908.61</v>
      </c>
    </row>
    <row r="17" spans="1:31" s="3" customFormat="1" ht="15.75" customHeight="1" thickBot="1">
      <c r="A17" s="52" t="s">
        <v>38</v>
      </c>
      <c r="B17" s="107"/>
      <c r="C17" s="46"/>
      <c r="D17" s="108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8"/>
      <c r="AB17" s="104"/>
      <c r="AC17" s="106"/>
      <c r="AD17" s="99"/>
      <c r="AE17" s="101"/>
    </row>
    <row r="18" spans="1:27" s="3" customFormat="1" ht="12" customHeight="1">
      <c r="A18" s="50" t="s">
        <v>28</v>
      </c>
      <c r="B18" s="48"/>
      <c r="C18" s="47"/>
      <c r="D18" s="5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 t="s">
        <v>20</v>
      </c>
      <c r="R18" s="1" t="s">
        <v>20</v>
      </c>
      <c r="S18" s="1" t="s">
        <v>20</v>
      </c>
      <c r="T18" s="1" t="s">
        <v>20</v>
      </c>
      <c r="U18" s="1" t="s">
        <v>20</v>
      </c>
      <c r="V18" s="1" t="s">
        <v>20</v>
      </c>
      <c r="W18" s="1" t="s">
        <v>20</v>
      </c>
      <c r="X18" s="1" t="s">
        <v>20</v>
      </c>
      <c r="Y18" s="1" t="s">
        <v>20</v>
      </c>
      <c r="Z18" s="1" t="s">
        <v>20</v>
      </c>
      <c r="AA18" s="8"/>
    </row>
    <row r="19" spans="1:27" s="3" customFormat="1" ht="22.5">
      <c r="A19" s="53" t="s">
        <v>49</v>
      </c>
      <c r="B19" s="48" t="s">
        <v>43</v>
      </c>
      <c r="C19" s="46"/>
      <c r="D19" s="49" t="s">
        <v>59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76">
        <f>O15</f>
        <v>301941.3899999999</v>
      </c>
      <c r="P19" s="1"/>
      <c r="Q19" s="1" t="s">
        <v>20</v>
      </c>
      <c r="R19" s="1" t="s">
        <v>20</v>
      </c>
      <c r="S19" s="1" t="s">
        <v>20</v>
      </c>
      <c r="T19" s="1" t="s">
        <v>20</v>
      </c>
      <c r="U19" s="1" t="s">
        <v>20</v>
      </c>
      <c r="V19" s="1" t="s">
        <v>20</v>
      </c>
      <c r="W19" s="1" t="s">
        <v>20</v>
      </c>
      <c r="X19" s="1" t="s">
        <v>20</v>
      </c>
      <c r="Y19" s="1" t="s">
        <v>20</v>
      </c>
      <c r="Z19" s="1" t="s">
        <v>20</v>
      </c>
      <c r="AA19" s="8"/>
    </row>
    <row r="20" spans="1:27" s="3" customFormat="1" ht="9" customHeight="1">
      <c r="A20" s="52" t="s">
        <v>46</v>
      </c>
      <c r="B20" s="107" t="s">
        <v>44</v>
      </c>
      <c r="C20" s="46"/>
      <c r="D20" s="108" t="s">
        <v>60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102">
        <f>O16</f>
        <v>235785.56999999995</v>
      </c>
      <c r="P20" s="97"/>
      <c r="Q20" s="97" t="s">
        <v>20</v>
      </c>
      <c r="R20" s="97" t="s">
        <v>20</v>
      </c>
      <c r="S20" s="97" t="s">
        <v>20</v>
      </c>
      <c r="T20" s="97" t="s">
        <v>20</v>
      </c>
      <c r="U20" s="97" t="s">
        <v>20</v>
      </c>
      <c r="V20" s="97" t="s">
        <v>20</v>
      </c>
      <c r="W20" s="97" t="s">
        <v>20</v>
      </c>
      <c r="X20" s="97" t="s">
        <v>20</v>
      </c>
      <c r="Y20" s="97" t="s">
        <v>20</v>
      </c>
      <c r="Z20" s="97" t="s">
        <v>20</v>
      </c>
      <c r="AA20" s="8"/>
    </row>
    <row r="21" spans="1:27" s="3" customFormat="1" ht="12.75">
      <c r="A21" s="52" t="s">
        <v>38</v>
      </c>
      <c r="B21" s="107"/>
      <c r="C21" s="46"/>
      <c r="D21" s="108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8"/>
    </row>
    <row r="22" spans="1:27" s="3" customFormat="1" ht="21" customHeight="1">
      <c r="A22" s="110" t="s">
        <v>62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69"/>
    </row>
    <row r="23" spans="1:27" s="3" customFormat="1" ht="16.5" customHeight="1">
      <c r="A23" s="109" t="s">
        <v>33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70"/>
    </row>
    <row r="24" spans="1:27" s="3" customFormat="1" ht="54" customHeight="1">
      <c r="A24" s="50" t="s">
        <v>50</v>
      </c>
      <c r="B24" s="44" t="s">
        <v>35</v>
      </c>
      <c r="C24" s="46"/>
      <c r="D24" s="49" t="s">
        <v>9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8"/>
    </row>
    <row r="25" spans="1:27" s="3" customFormat="1" ht="16.5" customHeight="1">
      <c r="A25" s="54" t="s">
        <v>51</v>
      </c>
      <c r="B25" s="48" t="s">
        <v>53</v>
      </c>
      <c r="C25" s="46"/>
      <c r="D25" s="49" t="s">
        <v>9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>
        <f>1268100+374750</f>
        <v>1642850</v>
      </c>
      <c r="P25" s="1"/>
      <c r="Q25" s="1"/>
      <c r="R25" s="1"/>
      <c r="S25" s="1"/>
      <c r="T25" s="1"/>
      <c r="U25" s="1"/>
      <c r="V25" s="1"/>
      <c r="W25" s="1"/>
      <c r="X25" s="1"/>
      <c r="Y25" s="1">
        <f>633564.72+183179.76</f>
        <v>816744.48</v>
      </c>
      <c r="Z25" s="1"/>
      <c r="AA25" s="8"/>
    </row>
    <row r="26" spans="1:27" s="3" customFormat="1" ht="22.5" customHeight="1">
      <c r="A26" s="54" t="s">
        <v>52</v>
      </c>
      <c r="B26" s="48" t="s">
        <v>54</v>
      </c>
      <c r="C26" s="46"/>
      <c r="D26" s="49" t="s">
        <v>9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>
        <v>14</v>
      </c>
      <c r="P26" s="1"/>
      <c r="Q26" s="1"/>
      <c r="R26" s="1"/>
      <c r="S26" s="1"/>
      <c r="T26" s="1"/>
      <c r="U26" s="1"/>
      <c r="V26" s="1"/>
      <c r="W26" s="1"/>
      <c r="X26" s="1"/>
      <c r="Y26" s="1">
        <v>13.7</v>
      </c>
      <c r="Z26" s="1"/>
      <c r="AA26" s="8"/>
    </row>
    <row r="27" spans="1:27" s="3" customFormat="1" ht="9.75" customHeight="1">
      <c r="A27" s="54" t="s">
        <v>32</v>
      </c>
      <c r="B27" s="48"/>
      <c r="C27" s="46"/>
      <c r="D27" s="49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71"/>
    </row>
    <row r="28" spans="1:27" s="3" customFormat="1" ht="33" customHeight="1">
      <c r="A28" s="54" t="s">
        <v>34</v>
      </c>
      <c r="B28" s="48" t="s">
        <v>36</v>
      </c>
      <c r="C28" s="46"/>
      <c r="D28" s="49" t="s">
        <v>9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>
        <v>5642</v>
      </c>
      <c r="P28" s="1"/>
      <c r="Q28" s="1"/>
      <c r="R28" s="1"/>
      <c r="S28" s="1"/>
      <c r="T28" s="1"/>
      <c r="U28" s="1"/>
      <c r="V28" s="1"/>
      <c r="W28" s="1"/>
      <c r="X28" s="1"/>
      <c r="Y28" s="1">
        <v>8046.86</v>
      </c>
      <c r="Z28" s="1"/>
      <c r="AA28" s="8"/>
    </row>
    <row r="29" spans="1:27" s="3" customFormat="1" ht="13.5" customHeight="1">
      <c r="A29" s="54" t="s">
        <v>51</v>
      </c>
      <c r="B29" s="48" t="s">
        <v>55</v>
      </c>
      <c r="C29" s="46"/>
      <c r="D29" s="49" t="s">
        <v>9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>
        <f>O25</f>
        <v>1642850</v>
      </c>
      <c r="P29" s="1"/>
      <c r="Q29" s="1"/>
      <c r="R29" s="1"/>
      <c r="S29" s="1"/>
      <c r="T29" s="1"/>
      <c r="U29" s="1"/>
      <c r="V29" s="1"/>
      <c r="W29" s="1"/>
      <c r="X29" s="1"/>
      <c r="Y29" s="1">
        <f>Y25</f>
        <v>816744.48</v>
      </c>
      <c r="Z29" s="1"/>
      <c r="AA29" s="8"/>
    </row>
    <row r="30" spans="1:27" s="3" customFormat="1" ht="19.5" customHeight="1">
      <c r="A30" s="54" t="s">
        <v>52</v>
      </c>
      <c r="B30" s="48" t="s">
        <v>56</v>
      </c>
      <c r="C30" s="46"/>
      <c r="D30" s="49" t="s">
        <v>9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f>O26</f>
        <v>14</v>
      </c>
      <c r="P30" s="1"/>
      <c r="Q30" s="1"/>
      <c r="R30" s="1"/>
      <c r="S30" s="1"/>
      <c r="T30" s="1"/>
      <c r="U30" s="1"/>
      <c r="V30" s="1"/>
      <c r="W30" s="1"/>
      <c r="X30" s="1"/>
      <c r="Y30" s="1">
        <f>Y26</f>
        <v>13.7</v>
      </c>
      <c r="Z30" s="1"/>
      <c r="AA30" s="8"/>
    </row>
    <row r="31" spans="1:27" s="3" customFormat="1" ht="46.5" customHeight="1">
      <c r="A31" s="50" t="s">
        <v>48</v>
      </c>
      <c r="B31" s="44" t="s">
        <v>41</v>
      </c>
      <c r="C31" s="45"/>
      <c r="D31" s="51" t="s">
        <v>9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83">
        <f>O15</f>
        <v>301941.3899999999</v>
      </c>
      <c r="P31" s="1"/>
      <c r="Q31" s="1" t="s">
        <v>20</v>
      </c>
      <c r="R31" s="1" t="s">
        <v>20</v>
      </c>
      <c r="S31" s="1" t="s">
        <v>20</v>
      </c>
      <c r="T31" s="1" t="s">
        <v>20</v>
      </c>
      <c r="U31" s="1" t="s">
        <v>20</v>
      </c>
      <c r="V31" s="1" t="s">
        <v>20</v>
      </c>
      <c r="W31" s="1" t="s">
        <v>20</v>
      </c>
      <c r="X31" s="1" t="s">
        <v>20</v>
      </c>
      <c r="Y31" s="1" t="s">
        <v>20</v>
      </c>
      <c r="Z31" s="1" t="s">
        <v>20</v>
      </c>
      <c r="AA31" s="8"/>
    </row>
    <row r="32" spans="1:27" s="3" customFormat="1" ht="9.75" customHeight="1">
      <c r="A32" s="52" t="s">
        <v>47</v>
      </c>
      <c r="B32" s="107" t="s">
        <v>0</v>
      </c>
      <c r="C32" s="46"/>
      <c r="D32" s="108" t="s">
        <v>9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102">
        <f>O16</f>
        <v>235785.56999999995</v>
      </c>
      <c r="P32" s="97"/>
      <c r="Q32" s="97" t="s">
        <v>20</v>
      </c>
      <c r="R32" s="97" t="s">
        <v>20</v>
      </c>
      <c r="S32" s="97" t="s">
        <v>20</v>
      </c>
      <c r="T32" s="97" t="s">
        <v>20</v>
      </c>
      <c r="U32" s="97" t="s">
        <v>20</v>
      </c>
      <c r="V32" s="97" t="s">
        <v>20</v>
      </c>
      <c r="W32" s="97" t="s">
        <v>20</v>
      </c>
      <c r="X32" s="97" t="s">
        <v>20</v>
      </c>
      <c r="Y32" s="97" t="s">
        <v>20</v>
      </c>
      <c r="Z32" s="97" t="s">
        <v>20</v>
      </c>
      <c r="AA32" s="8"/>
    </row>
    <row r="33" spans="1:27" s="3" customFormat="1" ht="15" customHeight="1">
      <c r="A33" s="52" t="s">
        <v>38</v>
      </c>
      <c r="B33" s="107"/>
      <c r="C33" s="46"/>
      <c r="D33" s="108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8"/>
    </row>
    <row r="34" spans="1:27" s="3" customFormat="1" ht="10.5" customHeight="1">
      <c r="A34" s="52" t="s">
        <v>28</v>
      </c>
      <c r="B34" s="48"/>
      <c r="C34" s="46"/>
      <c r="D34" s="4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 t="s">
        <v>20</v>
      </c>
      <c r="R34" s="1" t="s">
        <v>20</v>
      </c>
      <c r="S34" s="1" t="s">
        <v>20</v>
      </c>
      <c r="T34" s="1" t="s">
        <v>20</v>
      </c>
      <c r="U34" s="1" t="s">
        <v>20</v>
      </c>
      <c r="V34" s="1" t="s">
        <v>20</v>
      </c>
      <c r="W34" s="1" t="s">
        <v>20</v>
      </c>
      <c r="X34" s="1" t="s">
        <v>20</v>
      </c>
      <c r="Y34" s="1" t="s">
        <v>20</v>
      </c>
      <c r="Z34" s="1" t="s">
        <v>20</v>
      </c>
      <c r="AA34" s="8"/>
    </row>
    <row r="35" spans="1:27" s="3" customFormat="1" ht="24.75" customHeight="1">
      <c r="A35" s="53" t="s">
        <v>49</v>
      </c>
      <c r="B35" s="84" t="s">
        <v>1</v>
      </c>
      <c r="C35" s="85"/>
      <c r="D35" s="86" t="s">
        <v>9</v>
      </c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90">
        <f>O19</f>
        <v>301941.3899999999</v>
      </c>
      <c r="P35" s="1"/>
      <c r="Q35" s="1" t="s">
        <v>20</v>
      </c>
      <c r="R35" s="1" t="s">
        <v>20</v>
      </c>
      <c r="S35" s="1" t="s">
        <v>20</v>
      </c>
      <c r="T35" s="1" t="s">
        <v>20</v>
      </c>
      <c r="U35" s="1" t="s">
        <v>20</v>
      </c>
      <c r="V35" s="1" t="s">
        <v>20</v>
      </c>
      <c r="W35" s="1" t="s">
        <v>20</v>
      </c>
      <c r="X35" s="1" t="s">
        <v>20</v>
      </c>
      <c r="Y35" s="1" t="s">
        <v>20</v>
      </c>
      <c r="Z35" s="1" t="s">
        <v>20</v>
      </c>
      <c r="AA35" s="8"/>
    </row>
    <row r="36" spans="1:27" s="3" customFormat="1" ht="9.75" customHeight="1">
      <c r="A36" s="52" t="s">
        <v>46</v>
      </c>
      <c r="B36" s="107" t="s">
        <v>2</v>
      </c>
      <c r="C36" s="46"/>
      <c r="D36" s="108" t="s">
        <v>9</v>
      </c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102">
        <f>O20</f>
        <v>235785.56999999995</v>
      </c>
      <c r="P36" s="97"/>
      <c r="Q36" s="97" t="s">
        <v>20</v>
      </c>
      <c r="R36" s="97" t="s">
        <v>20</v>
      </c>
      <c r="S36" s="97" t="s">
        <v>20</v>
      </c>
      <c r="T36" s="97" t="s">
        <v>20</v>
      </c>
      <c r="U36" s="97" t="s">
        <v>20</v>
      </c>
      <c r="V36" s="97" t="s">
        <v>20</v>
      </c>
      <c r="W36" s="97" t="s">
        <v>20</v>
      </c>
      <c r="X36" s="97" t="s">
        <v>20</v>
      </c>
      <c r="Y36" s="97" t="s">
        <v>20</v>
      </c>
      <c r="Z36" s="97" t="s">
        <v>20</v>
      </c>
      <c r="AA36" s="8"/>
    </row>
    <row r="37" spans="1:27" s="3" customFormat="1" ht="13.5" customHeight="1">
      <c r="A37" s="52" t="s">
        <v>38</v>
      </c>
      <c r="B37" s="107"/>
      <c r="C37" s="46"/>
      <c r="D37" s="108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8"/>
    </row>
    <row r="38" spans="1:27" s="21" customFormat="1" ht="4.5" customHeight="1">
      <c r="A38" s="36"/>
      <c r="B38" s="37"/>
      <c r="C38" s="35"/>
      <c r="D38" s="38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 s="21" customFormat="1" ht="8.25" customHeight="1">
      <c r="A39" s="36"/>
      <c r="B39" s="37"/>
      <c r="C39" s="35"/>
      <c r="D39" s="38"/>
      <c r="E39" s="39"/>
      <c r="F39" s="39"/>
      <c r="G39" s="39"/>
      <c r="H39" s="39"/>
      <c r="I39" s="39"/>
      <c r="J39" s="39"/>
      <c r="K39" s="39"/>
      <c r="L39" s="20"/>
      <c r="M39" s="39"/>
      <c r="N39" s="39"/>
      <c r="O39" s="39"/>
      <c r="P39" s="39"/>
      <c r="Q39" s="40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15" s="14" customFormat="1" ht="11.25">
      <c r="A40" s="14" t="s">
        <v>66</v>
      </c>
      <c r="D40" s="19"/>
      <c r="F40" s="11" t="s">
        <v>4</v>
      </c>
      <c r="G40" s="19"/>
      <c r="J40" s="10"/>
      <c r="O40" s="14" t="s">
        <v>67</v>
      </c>
    </row>
    <row r="41" spans="1:15" s="14" customFormat="1" ht="10.5" customHeight="1">
      <c r="A41" s="22"/>
      <c r="D41" s="19"/>
      <c r="F41" s="115" t="s">
        <v>3</v>
      </c>
      <c r="G41" s="116"/>
      <c r="H41" s="116"/>
      <c r="L41" s="119" t="s">
        <v>5</v>
      </c>
      <c r="M41" s="119"/>
      <c r="N41" s="119"/>
      <c r="O41" s="119"/>
    </row>
    <row r="42" spans="1:15" s="14" customFormat="1" ht="9.75" customHeight="1">
      <c r="A42" s="22"/>
      <c r="D42" s="19"/>
      <c r="F42" s="10"/>
      <c r="G42" s="77"/>
      <c r="H42" s="77"/>
      <c r="L42" s="10"/>
      <c r="M42" s="10"/>
      <c r="N42" s="10"/>
      <c r="O42" s="10"/>
    </row>
    <row r="43" spans="1:4" s="14" customFormat="1" ht="11.25">
      <c r="A43" s="22" t="s">
        <v>68</v>
      </c>
      <c r="B43" s="12"/>
      <c r="C43" s="23"/>
      <c r="D43" s="19"/>
    </row>
    <row r="44" spans="1:7" s="14" customFormat="1" ht="6.75" customHeight="1">
      <c r="A44" s="78"/>
      <c r="B44" s="41"/>
      <c r="C44" s="42"/>
      <c r="D44" s="43"/>
      <c r="E44" s="79"/>
      <c r="F44" s="79"/>
      <c r="G44" s="79"/>
    </row>
    <row r="45" spans="1:4" s="14" customFormat="1" ht="8.25" customHeight="1">
      <c r="A45" s="22" t="s">
        <v>40</v>
      </c>
      <c r="B45" s="12"/>
      <c r="C45" s="23"/>
      <c r="D45" s="19"/>
    </row>
    <row r="46" spans="3:4" ht="6.75" customHeight="1">
      <c r="C46" s="23"/>
      <c r="D46" s="19"/>
    </row>
    <row r="47" ht="12.75">
      <c r="D47" s="19"/>
    </row>
    <row r="48" ht="12.75">
      <c r="D48" s="19"/>
    </row>
    <row r="49" ht="16.5" customHeight="1">
      <c r="D49" s="19"/>
    </row>
    <row r="50" ht="12.75">
      <c r="D50" s="19"/>
    </row>
    <row r="51" ht="12.75">
      <c r="D51" s="19"/>
    </row>
    <row r="52" ht="12.75">
      <c r="D52" s="19"/>
    </row>
    <row r="53" ht="12.75">
      <c r="D53" s="19"/>
    </row>
    <row r="54" ht="12.75">
      <c r="D54" s="19"/>
    </row>
    <row r="55" ht="12.75">
      <c r="D55" s="19"/>
    </row>
    <row r="56" ht="12.75">
      <c r="D56" s="19"/>
    </row>
    <row r="57" ht="12.75">
      <c r="D57" s="19"/>
    </row>
    <row r="58" ht="12.75">
      <c r="D58" s="19"/>
    </row>
    <row r="59" ht="12.75">
      <c r="D59" s="19"/>
    </row>
    <row r="60" ht="12.75">
      <c r="D60" s="19"/>
    </row>
  </sheetData>
  <sheetProtection/>
  <mergeCells count="129">
    <mergeCell ref="AD13:AE13"/>
    <mergeCell ref="B6:P6"/>
    <mergeCell ref="B7:P7"/>
    <mergeCell ref="O8:P8"/>
    <mergeCell ref="K11:L11"/>
    <mergeCell ref="Y11:Z11"/>
    <mergeCell ref="W11:X11"/>
    <mergeCell ref="Q10:Z10"/>
    <mergeCell ref="U11:V11"/>
    <mergeCell ref="S11:T11"/>
    <mergeCell ref="A5:P5"/>
    <mergeCell ref="A1:Z1"/>
    <mergeCell ref="A3:O3"/>
    <mergeCell ref="AB13:AC13"/>
    <mergeCell ref="A10:A12"/>
    <mergeCell ref="B10:B12"/>
    <mergeCell ref="D10:D12"/>
    <mergeCell ref="E10:P10"/>
    <mergeCell ref="O11:P11"/>
    <mergeCell ref="E11:F11"/>
    <mergeCell ref="A22:Z22"/>
    <mergeCell ref="A14:Z14"/>
    <mergeCell ref="Q11:R11"/>
    <mergeCell ref="F41:H41"/>
    <mergeCell ref="M11:N11"/>
    <mergeCell ref="L41:O41"/>
    <mergeCell ref="G11:H11"/>
    <mergeCell ref="I11:J11"/>
    <mergeCell ref="G16:G17"/>
    <mergeCell ref="H16:H17"/>
    <mergeCell ref="B16:B17"/>
    <mergeCell ref="D16:D17"/>
    <mergeCell ref="E16:E17"/>
    <mergeCell ref="F16:F17"/>
    <mergeCell ref="M16:M17"/>
    <mergeCell ref="N16:N17"/>
    <mergeCell ref="O16:O17"/>
    <mergeCell ref="P16:P17"/>
    <mergeCell ref="I16:I17"/>
    <mergeCell ref="J16:J17"/>
    <mergeCell ref="K16:K17"/>
    <mergeCell ref="L16:L17"/>
    <mergeCell ref="Q16:Q17"/>
    <mergeCell ref="R16:R17"/>
    <mergeCell ref="Y16:Y17"/>
    <mergeCell ref="Z16:Z17"/>
    <mergeCell ref="U16:U17"/>
    <mergeCell ref="V16:V17"/>
    <mergeCell ref="W16:W17"/>
    <mergeCell ref="X16:X17"/>
    <mergeCell ref="S16:S17"/>
    <mergeCell ref="T16:T17"/>
    <mergeCell ref="G20:G21"/>
    <mergeCell ref="H20:H21"/>
    <mergeCell ref="I20:I21"/>
    <mergeCell ref="J20:J21"/>
    <mergeCell ref="B20:B21"/>
    <mergeCell ref="D20:D21"/>
    <mergeCell ref="E20:E21"/>
    <mergeCell ref="F20:F21"/>
    <mergeCell ref="K20:K21"/>
    <mergeCell ref="L20:L21"/>
    <mergeCell ref="M20:M21"/>
    <mergeCell ref="T20:T21"/>
    <mergeCell ref="N20:N21"/>
    <mergeCell ref="O20:O21"/>
    <mergeCell ref="P20:P21"/>
    <mergeCell ref="Q20:Q21"/>
    <mergeCell ref="R20:R21"/>
    <mergeCell ref="S20:S21"/>
    <mergeCell ref="X20:X21"/>
    <mergeCell ref="Z20:Z21"/>
    <mergeCell ref="Y20:Y21"/>
    <mergeCell ref="U20:U21"/>
    <mergeCell ref="V20:V21"/>
    <mergeCell ref="W20:W21"/>
    <mergeCell ref="A23:Z23"/>
    <mergeCell ref="B32:B33"/>
    <mergeCell ref="D32:D33"/>
    <mergeCell ref="E32:E33"/>
    <mergeCell ref="F32:F33"/>
    <mergeCell ref="G32:G33"/>
    <mergeCell ref="Y32:Y33"/>
    <mergeCell ref="Z32:Z33"/>
    <mergeCell ref="S32:S33"/>
    <mergeCell ref="J32:J33"/>
    <mergeCell ref="W32:W33"/>
    <mergeCell ref="X32:X33"/>
    <mergeCell ref="N32:N33"/>
    <mergeCell ref="T32:T33"/>
    <mergeCell ref="P32:P33"/>
    <mergeCell ref="Q32:Q33"/>
    <mergeCell ref="R32:R33"/>
    <mergeCell ref="O32:O33"/>
    <mergeCell ref="B36:B37"/>
    <mergeCell ref="D36:D37"/>
    <mergeCell ref="U32:U33"/>
    <mergeCell ref="V32:V33"/>
    <mergeCell ref="H32:H33"/>
    <mergeCell ref="I32:I33"/>
    <mergeCell ref="K32:K33"/>
    <mergeCell ref="L32:L33"/>
    <mergeCell ref="M32:M33"/>
    <mergeCell ref="E36:E37"/>
    <mergeCell ref="Y36:Y37"/>
    <mergeCell ref="I36:I37"/>
    <mergeCell ref="J36:J37"/>
    <mergeCell ref="K36:K37"/>
    <mergeCell ref="L36:L37"/>
    <mergeCell ref="M36:M37"/>
    <mergeCell ref="N36:N37"/>
    <mergeCell ref="X36:X37"/>
    <mergeCell ref="U36:U37"/>
    <mergeCell ref="V36:V37"/>
    <mergeCell ref="F36:F37"/>
    <mergeCell ref="G36:G37"/>
    <mergeCell ref="H36:H37"/>
    <mergeCell ref="T36:T37"/>
    <mergeCell ref="S36:S37"/>
    <mergeCell ref="W36:W37"/>
    <mergeCell ref="AD16:AD17"/>
    <mergeCell ref="AE16:AE17"/>
    <mergeCell ref="O36:O37"/>
    <mergeCell ref="P36:P37"/>
    <mergeCell ref="AB16:AB17"/>
    <mergeCell ref="AC16:AC17"/>
    <mergeCell ref="Z36:Z37"/>
    <mergeCell ref="Q36:Q37"/>
    <mergeCell ref="R36:R37"/>
  </mergeCells>
  <printOptions/>
  <pageMargins left="0.3937007874015748" right="0.16" top="0.31496062992125984" bottom="0.15748031496062992" header="0.15748031496062992" footer="0.15748031496062992"/>
  <pageSetup firstPageNumber="1" useFirstPageNumber="1" fitToHeight="0" fitToWidth="1" horizontalDpi="600" verticalDpi="600" orientation="portrait" paperSize="9" scale="99" r:id="rId1"/>
  <headerFooter alignWithMargins="0">
    <oddHeader xml:space="preserve">&amp;RФорма 0503387 страница &amp;P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XTreme</cp:lastModifiedBy>
  <cp:lastPrinted>2013-07-04T07:51:23Z</cp:lastPrinted>
  <dcterms:created xsi:type="dcterms:W3CDTF">1999-06-18T11:49:53Z</dcterms:created>
  <dcterms:modified xsi:type="dcterms:W3CDTF">2013-07-04T07:55:17Z</dcterms:modified>
  <cp:category/>
  <cp:version/>
  <cp:contentType/>
  <cp:contentStatus/>
</cp:coreProperties>
</file>