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05" windowHeight="8730" activeTab="0"/>
  </bookViews>
  <sheets>
    <sheet name="Лист2" sheetId="1" r:id="rId1"/>
  </sheets>
  <definedNames>
    <definedName name="_xlnm.Print_Area" localSheetId="0">'Лист2'!$A$1:$FD$62</definedName>
  </definedNames>
  <calcPr fullCalcOnLoad="1"/>
</workbook>
</file>

<file path=xl/sharedStrings.xml><?xml version="1.0" encoding="utf-8"?>
<sst xmlns="http://schemas.openxmlformats.org/spreadsheetml/2006/main" count="120" uniqueCount="92">
  <si>
    <t>Основные цели произведенных расходов</t>
  </si>
  <si>
    <t>010</t>
  </si>
  <si>
    <t>в том числе:</t>
  </si>
  <si>
    <t>Итого</t>
  </si>
  <si>
    <t>Код формы по ОКУД</t>
  </si>
  <si>
    <t>Сведения об использовании информационно-коммуникационных технологий</t>
  </si>
  <si>
    <t>по администрации  Разъезженского сельсовета Ермаковского района Красноярского края</t>
  </si>
  <si>
    <t>Наименование показателя</t>
  </si>
  <si>
    <t>Код строки</t>
  </si>
  <si>
    <t>Код расходов по БК</t>
  </si>
  <si>
    <t>Сумма, руб.</t>
  </si>
  <si>
    <t>1. Проектирование прикладных систем и информационно-коммуникационной 
инфраструктуры, всего</t>
  </si>
  <si>
    <t>Х</t>
  </si>
  <si>
    <t>011</t>
  </si>
  <si>
    <t>разработка технической документации</t>
  </si>
  <si>
    <t>разработка нормативных правовых актов</t>
  </si>
  <si>
    <t>012</t>
  </si>
  <si>
    <t>разработка прочих документов</t>
  </si>
  <si>
    <t>013</t>
  </si>
  <si>
    <t>2. Разработка (доработка) программного обеспечения, всего</t>
  </si>
  <si>
    <t>020</t>
  </si>
  <si>
    <t>021</t>
  </si>
  <si>
    <t>разработка программного обеспечения (приобретение исключительных прав)</t>
  </si>
  <si>
    <t>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</si>
  <si>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</si>
  <si>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</si>
  <si>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>030</t>
  </si>
  <si>
    <t>031</t>
  </si>
  <si>
    <t>строительство специализированных зданий (помещений) для размещения технических средств 
и персонала</t>
  </si>
  <si>
    <t>иные капитальные вложения</t>
  </si>
  <si>
    <t>032</t>
  </si>
  <si>
    <t>4. Приобретение оборудования и предустановленного программного обеспечения, 
всего</t>
  </si>
  <si>
    <t>040</t>
  </si>
  <si>
    <t>041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</si>
  <si>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</si>
  <si>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</si>
  <si>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</si>
  <si>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пусконаладочные работы поставляемых технических средств</t>
  </si>
  <si>
    <t>043</t>
  </si>
  <si>
    <t>осуществление комплекса работ по специальным проверкам и исследованиям</t>
  </si>
  <si>
    <t>044</t>
  </si>
  <si>
    <t>Форма 0503177 с. 2</t>
  </si>
  <si>
    <t>5. Приобретение неисключительных прав на программное обеспечение, всего</t>
  </si>
  <si>
    <t>050</t>
  </si>
  <si>
    <t>051</t>
  </si>
  <si>
    <t>01 04 0020461 226</t>
  </si>
  <si>
    <t>052</t>
  </si>
  <si>
    <t>053</t>
  </si>
  <si>
    <t>054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</si>
  <si>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</si>
  <si>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</si>
  <si>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</si>
  <si>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</si>
  <si>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071</t>
  </si>
  <si>
    <t>01 04 0020461 221</t>
  </si>
  <si>
    <t xml:space="preserve"> абонементная плата за телефоны, работа в программах с удаленным рабочим местом </t>
  </si>
  <si>
    <t>доступ к телефонной сети связи общего пользования; предоставление доступа к услугам междугородной и международной связи</t>
  </si>
  <si>
    <t>072</t>
  </si>
  <si>
    <t>доступ к сети Интернет</t>
  </si>
  <si>
    <t>073</t>
  </si>
  <si>
    <t>использование в работе сети интернет</t>
  </si>
  <si>
    <t>8. Эксплуатационные расходы на информационно-коммуникационные технологии, 
всего</t>
  </si>
  <si>
    <t>080</t>
  </si>
  <si>
    <t>081</t>
  </si>
  <si>
    <t>обеспечение функционирования и поддержка работоспособности прикладного и системного программного обеспечения</t>
  </si>
  <si>
    <t>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</si>
  <si>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</si>
  <si>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
всего</t>
  </si>
  <si>
    <t>090</t>
  </si>
  <si>
    <t>091</t>
  </si>
  <si>
    <t>разработка курсов для обучения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</si>
  <si>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</si>
  <si>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</si>
  <si>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</si>
  <si>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</si>
  <si>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</si>
  <si>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</si>
  <si>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900</t>
  </si>
  <si>
    <t>Глава администрации</t>
  </si>
  <si>
    <t>Г.Г. Челтыгмашев</t>
  </si>
  <si>
    <t>Главный бухгалтер</t>
  </si>
  <si>
    <t>Т.Ф. Вербовская</t>
  </si>
  <si>
    <t>СБиС</t>
  </si>
  <si>
    <t>Продление лицензии "Регистр МО"</t>
  </si>
  <si>
    <t>0503177</t>
  </si>
  <si>
    <t>Продление лицензии "Парус учет,Парус заработная плата"</t>
  </si>
  <si>
    <t xml:space="preserve">приобретение и обновление сайта Разъезженского сельсовета </t>
  </si>
  <si>
    <t>сайт сельсовета в сети интернет</t>
  </si>
  <si>
    <t>Утверждено по бюджету</t>
  </si>
  <si>
    <t>разнесено</t>
  </si>
  <si>
    <t>по отчету</t>
  </si>
  <si>
    <t>на  1 апреля 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</si>
</sst>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165" fontId="7" fillId="0" borderId="0" xfId="0" applyNumberFormat="1" applyFont="1" applyAlignment="1">
      <alignment/>
    </xf>
    <xf numFmtId="165" fontId="9" fillId="0" borderId="12" xfId="60" applyNumberFormat="1" applyFont="1" applyFill="1" applyBorder="1" applyAlignment="1">
      <alignment/>
    </xf>
    <xf numFmtId="165" fontId="9" fillId="0" borderId="13" xfId="60" applyNumberFormat="1" applyFont="1" applyFill="1" applyBorder="1" applyAlignment="1">
      <alignment/>
    </xf>
    <xf numFmtId="165" fontId="9" fillId="0" borderId="14" xfId="60" applyNumberFormat="1" applyFont="1" applyFill="1" applyBorder="1" applyAlignment="1">
      <alignment/>
    </xf>
    <xf numFmtId="165" fontId="9" fillId="0" borderId="0" xfId="6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5" fontId="7" fillId="0" borderId="12" xfId="60" applyNumberFormat="1" applyFont="1" applyFill="1" applyBorder="1" applyAlignment="1">
      <alignment horizontal="center"/>
    </xf>
    <xf numFmtId="165" fontId="7" fillId="0" borderId="23" xfId="60" applyNumberFormat="1" applyFont="1" applyFill="1" applyBorder="1" applyAlignment="1">
      <alignment horizontal="center"/>
    </xf>
    <xf numFmtId="165" fontId="7" fillId="0" borderId="24" xfId="6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49" fontId="4" fillId="0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49" fontId="4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left" indent="1"/>
    </xf>
    <xf numFmtId="165" fontId="7" fillId="0" borderId="12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165" fontId="9" fillId="0" borderId="13" xfId="60" applyNumberFormat="1" applyFont="1" applyFill="1" applyBorder="1" applyAlignment="1">
      <alignment horizontal="center"/>
    </xf>
    <xf numFmtId="165" fontId="9" fillId="0" borderId="10" xfId="60" applyNumberFormat="1" applyFont="1" applyFill="1" applyBorder="1" applyAlignment="1">
      <alignment horizontal="center"/>
    </xf>
    <xf numFmtId="165" fontId="9" fillId="0" borderId="17" xfId="60" applyNumberFormat="1" applyFont="1" applyFill="1" applyBorder="1" applyAlignment="1">
      <alignment horizontal="center"/>
    </xf>
    <xf numFmtId="165" fontId="9" fillId="0" borderId="12" xfId="60" applyNumberFormat="1" applyFont="1" applyFill="1" applyBorder="1" applyAlignment="1">
      <alignment horizontal="center"/>
    </xf>
    <xf numFmtId="165" fontId="9" fillId="0" borderId="23" xfId="60" applyNumberFormat="1" applyFont="1" applyFill="1" applyBorder="1" applyAlignment="1">
      <alignment horizontal="center"/>
    </xf>
    <xf numFmtId="165" fontId="9" fillId="0" borderId="24" xfId="6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right" wrapText="1" indent="1"/>
    </xf>
    <xf numFmtId="0" fontId="11" fillId="0" borderId="27" xfId="0" applyFont="1" applyFill="1" applyBorder="1" applyAlignment="1">
      <alignment horizontal="right" wrapText="1" indent="1"/>
    </xf>
    <xf numFmtId="0" fontId="8" fillId="0" borderId="11" xfId="0" applyFont="1" applyFill="1" applyBorder="1" applyAlignment="1">
      <alignment horizontal="left" wrapText="1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165" fontId="7" fillId="0" borderId="34" xfId="60" applyNumberFormat="1" applyFont="1" applyFill="1" applyBorder="1" applyAlignment="1">
      <alignment horizontal="center"/>
    </xf>
    <xf numFmtId="165" fontId="7" fillId="0" borderId="32" xfId="60" applyNumberFormat="1" applyFont="1" applyFill="1" applyBorder="1" applyAlignment="1">
      <alignment horizontal="center"/>
    </xf>
    <xf numFmtId="165" fontId="7" fillId="0" borderId="35" xfId="6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 indent="1"/>
    </xf>
    <xf numFmtId="0" fontId="8" fillId="0" borderId="27" xfId="0" applyFont="1" applyFill="1" applyBorder="1" applyAlignment="1">
      <alignment horizontal="left" wrapText="1" inden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2"/>
  <sheetViews>
    <sheetView tabSelected="1" view="pageBreakPreview" zoomScaleSheetLayoutView="100" zoomScalePageLayoutView="0" workbookViewId="0" topLeftCell="A1">
      <selection activeCell="A11" sqref="A11:CJ11"/>
    </sheetView>
  </sheetViews>
  <sheetFormatPr defaultColWidth="0.875" defaultRowHeight="12.75"/>
  <cols>
    <col min="1" max="18" width="0.875" style="3" customWidth="1"/>
    <col min="19" max="19" width="1.37890625" style="3" customWidth="1"/>
    <col min="20" max="114" width="0.875" style="3" customWidth="1"/>
    <col min="115" max="134" width="0.6171875" style="3" customWidth="1"/>
    <col min="135" max="135" width="1.12109375" style="3" customWidth="1"/>
    <col min="136" max="139" width="0.875" style="3" customWidth="1"/>
    <col min="140" max="140" width="1.00390625" style="3" customWidth="1"/>
    <col min="141" max="142" width="1.12109375" style="3" customWidth="1"/>
    <col min="143" max="144" width="0.875" style="3" customWidth="1"/>
    <col min="145" max="145" width="1.37890625" style="3" customWidth="1"/>
    <col min="146" max="159" width="0.875" style="3" customWidth="1"/>
    <col min="160" max="160" width="1.25" style="3" customWidth="1"/>
    <col min="161" max="162" width="10.00390625" style="3" customWidth="1"/>
    <col min="163" max="163" width="9.75390625" style="3" customWidth="1"/>
    <col min="164" max="164" width="11.625" style="3" customWidth="1"/>
    <col min="165" max="16384" width="0.875" style="3" customWidth="1"/>
  </cols>
  <sheetData>
    <row r="1" spans="145:160" s="1" customFormat="1" ht="15" customHeight="1" thickBot="1">
      <c r="EO1" s="2" t="s">
        <v>4</v>
      </c>
      <c r="EQ1" s="146" t="s">
        <v>84</v>
      </c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8"/>
    </row>
    <row r="2" ht="5.25" customHeight="1"/>
    <row r="3" spans="1:160" s="4" customFormat="1" ht="18" customHeight="1">
      <c r="A3" s="149" t="s">
        <v>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</row>
    <row r="4" spans="1:160" s="4" customFormat="1" ht="15">
      <c r="A4" s="149" t="s">
        <v>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</row>
    <row r="5" spans="1:160" s="4" customFormat="1" ht="15">
      <c r="A5" s="149" t="s">
        <v>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</row>
    <row r="6" ht="16.5" customHeight="1"/>
    <row r="7" spans="1:160" s="5" customFormat="1" ht="35.25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23"/>
      <c r="CK7" s="117" t="s">
        <v>8</v>
      </c>
      <c r="CL7" s="118"/>
      <c r="CM7" s="118"/>
      <c r="CN7" s="118"/>
      <c r="CO7" s="118"/>
      <c r="CP7" s="118"/>
      <c r="CQ7" s="123"/>
      <c r="CR7" s="117" t="s">
        <v>9</v>
      </c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23"/>
      <c r="DK7" s="117" t="s">
        <v>10</v>
      </c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7" t="s">
        <v>0</v>
      </c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</row>
    <row r="8" spans="1:160" s="6" customFormat="1" ht="12.75" customHeight="1" thickBot="1">
      <c r="A8" s="119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20"/>
      <c r="CK8" s="103">
        <v>2</v>
      </c>
      <c r="CL8" s="104"/>
      <c r="CM8" s="104"/>
      <c r="CN8" s="104"/>
      <c r="CO8" s="104"/>
      <c r="CP8" s="104"/>
      <c r="CQ8" s="121"/>
      <c r="CR8" s="103">
        <v>3</v>
      </c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21"/>
      <c r="DK8" s="103">
        <v>4</v>
      </c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22">
        <v>5</v>
      </c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</row>
    <row r="9" spans="1:160" s="7" customFormat="1" ht="27.75" customHeight="1">
      <c r="A9" s="47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108" t="s">
        <v>1</v>
      </c>
      <c r="CL9" s="109"/>
      <c r="CM9" s="109"/>
      <c r="CN9" s="109"/>
      <c r="CO9" s="109"/>
      <c r="CP9" s="109"/>
      <c r="CQ9" s="110"/>
      <c r="CR9" s="142" t="s">
        <v>12</v>
      </c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5"/>
      <c r="EF9" s="92"/>
      <c r="EG9" s="92"/>
      <c r="EH9" s="92"/>
      <c r="EI9" s="92"/>
      <c r="EJ9" s="92"/>
      <c r="EK9" s="92"/>
      <c r="EL9" s="92"/>
      <c r="EM9" s="92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4"/>
    </row>
    <row r="10" spans="1:160" ht="14.25" customHeight="1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6"/>
      <c r="CK10" s="77" t="s">
        <v>13</v>
      </c>
      <c r="CL10" s="78"/>
      <c r="CM10" s="78"/>
      <c r="CN10" s="78"/>
      <c r="CO10" s="78"/>
      <c r="CP10" s="78"/>
      <c r="CQ10" s="79"/>
      <c r="CR10" s="83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9"/>
      <c r="DK10" s="136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ht="12" customHeight="1">
      <c r="A11" s="70" t="s">
        <v>14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1"/>
      <c r="CK11" s="80"/>
      <c r="CL11" s="81"/>
      <c r="CM11" s="81"/>
      <c r="CN11" s="81"/>
      <c r="CO11" s="81"/>
      <c r="CP11" s="81"/>
      <c r="CQ11" s="82"/>
      <c r="CR11" s="84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2"/>
      <c r="DK11" s="136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8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</row>
    <row r="12" spans="1:160" ht="12" customHeight="1">
      <c r="A12" s="58" t="s">
        <v>15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9"/>
      <c r="CK12" s="60" t="s">
        <v>16</v>
      </c>
      <c r="CL12" s="61"/>
      <c r="CM12" s="61"/>
      <c r="CN12" s="61"/>
      <c r="CO12" s="61"/>
      <c r="CP12" s="61"/>
      <c r="CQ12" s="62"/>
      <c r="CR12" s="63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2"/>
      <c r="DK12" s="136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8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</row>
    <row r="13" spans="1:160" ht="12" customHeight="1">
      <c r="A13" s="58" t="s">
        <v>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9"/>
      <c r="CK13" s="60" t="s">
        <v>18</v>
      </c>
      <c r="CL13" s="61"/>
      <c r="CM13" s="61"/>
      <c r="CN13" s="61"/>
      <c r="CO13" s="61"/>
      <c r="CP13" s="61"/>
      <c r="CQ13" s="62"/>
      <c r="CR13" s="63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2"/>
      <c r="DK13" s="136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8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</row>
    <row r="14" spans="1:160" s="8" customFormat="1" ht="12" customHeight="1">
      <c r="A14" s="47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8"/>
      <c r="CK14" s="49" t="s">
        <v>20</v>
      </c>
      <c r="CL14" s="50"/>
      <c r="CM14" s="50"/>
      <c r="CN14" s="50"/>
      <c r="CO14" s="50"/>
      <c r="CP14" s="50"/>
      <c r="CQ14" s="51"/>
      <c r="CR14" s="52" t="s">
        <v>12</v>
      </c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139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1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</row>
    <row r="15" spans="1:160" ht="12" customHeight="1">
      <c r="A15" s="75" t="s">
        <v>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6"/>
      <c r="CK15" s="77" t="s">
        <v>21</v>
      </c>
      <c r="CL15" s="78"/>
      <c r="CM15" s="78"/>
      <c r="CN15" s="78"/>
      <c r="CO15" s="78"/>
      <c r="CP15" s="78"/>
      <c r="CQ15" s="79"/>
      <c r="CR15" s="83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9"/>
      <c r="DK15" s="136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</row>
    <row r="16" spans="1:160" ht="12" customHeight="1">
      <c r="A16" s="70" t="s">
        <v>22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1"/>
      <c r="CK16" s="80"/>
      <c r="CL16" s="81"/>
      <c r="CM16" s="81"/>
      <c r="CN16" s="81"/>
      <c r="CO16" s="81"/>
      <c r="CP16" s="81"/>
      <c r="CQ16" s="82"/>
      <c r="CR16" s="84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2"/>
      <c r="DK16" s="136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8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</row>
    <row r="17" spans="1:160" ht="12" customHeight="1">
      <c r="A17" s="58" t="s">
        <v>23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9"/>
      <c r="CK17" s="60" t="s">
        <v>24</v>
      </c>
      <c r="CL17" s="61"/>
      <c r="CM17" s="61"/>
      <c r="CN17" s="61"/>
      <c r="CO17" s="61"/>
      <c r="CP17" s="61"/>
      <c r="CQ17" s="62"/>
      <c r="CR17" s="63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2"/>
      <c r="DK17" s="136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8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</row>
    <row r="18" spans="1:160" s="8" customFormat="1" ht="27" customHeight="1">
      <c r="A18" s="47" t="s">
        <v>25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8"/>
      <c r="CK18" s="49" t="s">
        <v>26</v>
      </c>
      <c r="CL18" s="50"/>
      <c r="CM18" s="50"/>
      <c r="CN18" s="50"/>
      <c r="CO18" s="50"/>
      <c r="CP18" s="50"/>
      <c r="CQ18" s="51"/>
      <c r="CR18" s="52" t="s">
        <v>12</v>
      </c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4"/>
      <c r="DK18" s="139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1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</row>
    <row r="19" spans="1:160" ht="18.75" customHeight="1">
      <c r="A19" s="75" t="s">
        <v>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6"/>
      <c r="CK19" s="77" t="s">
        <v>27</v>
      </c>
      <c r="CL19" s="78"/>
      <c r="CM19" s="78"/>
      <c r="CN19" s="78"/>
      <c r="CO19" s="78"/>
      <c r="CP19" s="78"/>
      <c r="CQ19" s="79"/>
      <c r="CR19" s="83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9"/>
      <c r="DK19" s="136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</row>
    <row r="20" spans="1:160" ht="21" customHeigh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1"/>
      <c r="CK20" s="80"/>
      <c r="CL20" s="81"/>
      <c r="CM20" s="81"/>
      <c r="CN20" s="81"/>
      <c r="CO20" s="81"/>
      <c r="CP20" s="81"/>
      <c r="CQ20" s="82"/>
      <c r="CR20" s="84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2"/>
      <c r="DK20" s="136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8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</row>
    <row r="21" spans="1:160" ht="18.75" customHeight="1">
      <c r="A21" s="58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9"/>
      <c r="CK21" s="60" t="s">
        <v>30</v>
      </c>
      <c r="CL21" s="61"/>
      <c r="CM21" s="61"/>
      <c r="CN21" s="61"/>
      <c r="CO21" s="61"/>
      <c r="CP21" s="61"/>
      <c r="CQ21" s="62"/>
      <c r="CR21" s="63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2"/>
      <c r="DK21" s="136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8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</row>
    <row r="22" spans="1:160" s="8" customFormat="1" ht="27" customHeight="1">
      <c r="A22" s="47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8"/>
      <c r="CK22" s="49" t="s">
        <v>32</v>
      </c>
      <c r="CL22" s="50"/>
      <c r="CM22" s="50"/>
      <c r="CN22" s="50"/>
      <c r="CO22" s="50"/>
      <c r="CP22" s="50"/>
      <c r="CQ22" s="51"/>
      <c r="CR22" s="52" t="s">
        <v>12</v>
      </c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4"/>
      <c r="DK22" s="139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1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</row>
    <row r="23" spans="1:160" ht="13.5" customHeight="1">
      <c r="A23" s="75" t="s">
        <v>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6"/>
      <c r="CK23" s="77" t="s">
        <v>33</v>
      </c>
      <c r="CL23" s="78"/>
      <c r="CM23" s="78"/>
      <c r="CN23" s="78"/>
      <c r="CO23" s="78"/>
      <c r="CP23" s="78"/>
      <c r="CQ23" s="79"/>
      <c r="CR23" s="83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9"/>
      <c r="DK23" s="136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</row>
    <row r="24" spans="1:160" ht="24" customHeight="1">
      <c r="A24" s="70" t="s">
        <v>34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1"/>
      <c r="CK24" s="80"/>
      <c r="CL24" s="81"/>
      <c r="CM24" s="81"/>
      <c r="CN24" s="81"/>
      <c r="CO24" s="81"/>
      <c r="CP24" s="81"/>
      <c r="CQ24" s="82"/>
      <c r="CR24" s="84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2"/>
      <c r="DK24" s="136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8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</row>
    <row r="25" spans="1:160" ht="24.75" customHeight="1">
      <c r="A25" s="58" t="s">
        <v>35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9"/>
      <c r="CK25" s="60" t="s">
        <v>36</v>
      </c>
      <c r="CL25" s="61"/>
      <c r="CM25" s="61"/>
      <c r="CN25" s="61"/>
      <c r="CO25" s="61"/>
      <c r="CP25" s="61"/>
      <c r="CQ25" s="62"/>
      <c r="CR25" s="63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2"/>
      <c r="DK25" s="136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8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</row>
    <row r="26" spans="1:160" ht="14.25" customHeight="1">
      <c r="A26" s="58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9"/>
      <c r="CK26" s="60" t="s">
        <v>38</v>
      </c>
      <c r="CL26" s="61"/>
      <c r="CM26" s="61"/>
      <c r="CN26" s="61"/>
      <c r="CO26" s="61"/>
      <c r="CP26" s="61"/>
      <c r="CQ26" s="62"/>
      <c r="CR26" s="63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2"/>
      <c r="DK26" s="136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8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</row>
    <row r="27" spans="1:160" ht="14.25" customHeight="1">
      <c r="A27" s="95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6"/>
      <c r="CK27" s="77" t="s">
        <v>40</v>
      </c>
      <c r="CL27" s="78"/>
      <c r="CM27" s="78"/>
      <c r="CN27" s="78"/>
      <c r="CO27" s="78"/>
      <c r="CP27" s="78"/>
      <c r="CQ27" s="79"/>
      <c r="CR27" s="83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9"/>
      <c r="DK27" s="133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5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</row>
    <row r="28" spans="1:160" s="9" customFormat="1" ht="2.25" customHeight="1" thickBo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5"/>
      <c r="CK28" s="126"/>
      <c r="CL28" s="127"/>
      <c r="CM28" s="127"/>
      <c r="CN28" s="127"/>
      <c r="CO28" s="127"/>
      <c r="CP28" s="127"/>
      <c r="CQ28" s="128"/>
      <c r="CR28" s="129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8"/>
      <c r="DK28" s="130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2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</row>
    <row r="29" spans="1:160" s="9" customFormat="1" ht="3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</row>
    <row r="30" spans="1:160" s="19" customFormat="1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8" t="s">
        <v>41</v>
      </c>
    </row>
    <row r="31" spans="1:163" s="5" customFormat="1" ht="36" customHeight="1">
      <c r="A31" s="118" t="s">
        <v>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23"/>
      <c r="CK31" s="117" t="s">
        <v>8</v>
      </c>
      <c r="CL31" s="118"/>
      <c r="CM31" s="118"/>
      <c r="CN31" s="118"/>
      <c r="CO31" s="118"/>
      <c r="CP31" s="118"/>
      <c r="CQ31" s="123"/>
      <c r="CR31" s="117" t="s">
        <v>9</v>
      </c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23"/>
      <c r="DK31" s="117" t="s">
        <v>10</v>
      </c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7" t="s">
        <v>0</v>
      </c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5" t="s">
        <v>89</v>
      </c>
      <c r="FF31" s="5" t="s">
        <v>90</v>
      </c>
      <c r="FG31" s="5" t="s">
        <v>88</v>
      </c>
    </row>
    <row r="32" spans="1:160" s="6" customFormat="1" ht="9.75" customHeight="1" thickBot="1">
      <c r="A32" s="119">
        <v>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20"/>
      <c r="CK32" s="103">
        <v>2</v>
      </c>
      <c r="CL32" s="104"/>
      <c r="CM32" s="104"/>
      <c r="CN32" s="104"/>
      <c r="CO32" s="104"/>
      <c r="CP32" s="104"/>
      <c r="CQ32" s="121"/>
      <c r="CR32" s="103">
        <v>3</v>
      </c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21"/>
      <c r="DK32" s="103">
        <v>4</v>
      </c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22">
        <v>5</v>
      </c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</row>
    <row r="33" spans="1:160" s="8" customFormat="1" ht="18" customHeight="1">
      <c r="A33" s="47" t="s">
        <v>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8"/>
      <c r="CK33" s="108" t="s">
        <v>43</v>
      </c>
      <c r="CL33" s="109"/>
      <c r="CM33" s="109"/>
      <c r="CN33" s="109"/>
      <c r="CO33" s="109"/>
      <c r="CP33" s="109"/>
      <c r="CQ33" s="110"/>
      <c r="CR33" s="111" t="s">
        <v>12</v>
      </c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3"/>
      <c r="DK33" s="114">
        <f>DK34+DK36+DK37+DK38</f>
        <v>5000</v>
      </c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6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</row>
    <row r="34" spans="1:160" s="8" customFormat="1" ht="9" customHeight="1">
      <c r="A34" s="75" t="s">
        <v>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6"/>
      <c r="CK34" s="77" t="s">
        <v>44</v>
      </c>
      <c r="CL34" s="78"/>
      <c r="CM34" s="78"/>
      <c r="CN34" s="78"/>
      <c r="CO34" s="78"/>
      <c r="CP34" s="78"/>
      <c r="CQ34" s="79"/>
      <c r="CR34" s="83" t="s">
        <v>45</v>
      </c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9"/>
      <c r="DK34" s="100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2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</row>
    <row r="35" spans="1:160" s="8" customFormat="1" ht="14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6"/>
      <c r="CK35" s="80"/>
      <c r="CL35" s="81"/>
      <c r="CM35" s="81"/>
      <c r="CN35" s="81"/>
      <c r="CO35" s="81"/>
      <c r="CP35" s="81"/>
      <c r="CQ35" s="82"/>
      <c r="CR35" s="84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2"/>
      <c r="DK35" s="100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2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</row>
    <row r="36" spans="1:160" s="8" customFormat="1" ht="24" customHeight="1">
      <c r="A36" s="95" t="s">
        <v>85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6"/>
      <c r="CK36" s="60" t="s">
        <v>46</v>
      </c>
      <c r="CL36" s="61"/>
      <c r="CM36" s="61"/>
      <c r="CN36" s="61"/>
      <c r="CO36" s="61"/>
      <c r="CP36" s="61"/>
      <c r="CQ36" s="62"/>
      <c r="CR36" s="63" t="s">
        <v>45</v>
      </c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2"/>
      <c r="DK36" s="100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2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</row>
    <row r="37" spans="1:160" s="8" customFormat="1" ht="22.5" customHeight="1">
      <c r="A37" s="95" t="s">
        <v>83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6"/>
      <c r="CK37" s="77" t="s">
        <v>47</v>
      </c>
      <c r="CL37" s="78"/>
      <c r="CM37" s="78"/>
      <c r="CN37" s="78"/>
      <c r="CO37" s="78"/>
      <c r="CP37" s="78"/>
      <c r="CQ37" s="79"/>
      <c r="CR37" s="83" t="s">
        <v>45</v>
      </c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9"/>
      <c r="DK37" s="97">
        <v>5000</v>
      </c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9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</row>
    <row r="38" spans="1:164" s="8" customFormat="1" ht="22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6"/>
      <c r="CK38" s="77" t="s">
        <v>48</v>
      </c>
      <c r="CL38" s="78"/>
      <c r="CM38" s="78"/>
      <c r="CN38" s="78"/>
      <c r="CO38" s="78"/>
      <c r="CP38" s="78"/>
      <c r="CQ38" s="79"/>
      <c r="CR38" s="83" t="s">
        <v>45</v>
      </c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9"/>
      <c r="DK38" s="97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9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28"/>
      <c r="FF38" s="31"/>
      <c r="FG38" s="27">
        <f>DK34+DK37+DK43</f>
        <v>6000</v>
      </c>
      <c r="FH38" s="27"/>
    </row>
    <row r="39" spans="1:164" s="8" customFormat="1" ht="12" customHeight="1">
      <c r="A39" s="47" t="s">
        <v>49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8"/>
      <c r="CK39" s="49" t="s">
        <v>50</v>
      </c>
      <c r="CL39" s="50"/>
      <c r="CM39" s="50"/>
      <c r="CN39" s="50"/>
      <c r="CO39" s="50"/>
      <c r="CP39" s="50"/>
      <c r="CQ39" s="51"/>
      <c r="CR39" s="52" t="s">
        <v>12</v>
      </c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4"/>
      <c r="DK39" s="55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28"/>
      <c r="FF39" s="31"/>
      <c r="FG39" s="8">
        <f>1156.4+6080+12000</f>
        <v>19236.4</v>
      </c>
      <c r="FH39" s="27"/>
    </row>
    <row r="40" spans="1:164" s="8" customFormat="1" ht="12" customHeight="1">
      <c r="A40" s="47" t="s">
        <v>51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8"/>
      <c r="CK40" s="49" t="s">
        <v>52</v>
      </c>
      <c r="CL40" s="50"/>
      <c r="CM40" s="50"/>
      <c r="CN40" s="50"/>
      <c r="CO40" s="50"/>
      <c r="CP40" s="50"/>
      <c r="CQ40" s="51"/>
      <c r="CR40" s="52" t="s">
        <v>12</v>
      </c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4"/>
      <c r="DK40" s="55">
        <f>DK41+DK43+DK44</f>
        <v>6698</v>
      </c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7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28"/>
      <c r="FF40" s="31"/>
      <c r="FH40" s="27">
        <f>FG40-FE40</f>
        <v>0</v>
      </c>
    </row>
    <row r="41" spans="1:164" ht="13.5" customHeight="1">
      <c r="A41" s="75" t="s">
        <v>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6"/>
      <c r="CK41" s="77" t="s">
        <v>53</v>
      </c>
      <c r="CL41" s="78"/>
      <c r="CM41" s="78"/>
      <c r="CN41" s="78"/>
      <c r="CO41" s="78"/>
      <c r="CP41" s="78"/>
      <c r="CQ41" s="79"/>
      <c r="CR41" s="83" t="s">
        <v>54</v>
      </c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9"/>
      <c r="DK41" s="100">
        <v>3051</v>
      </c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2"/>
      <c r="EF41" s="68" t="s">
        <v>55</v>
      </c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29"/>
      <c r="FF41" s="31"/>
      <c r="FG41" s="8"/>
      <c r="FH41" s="27"/>
    </row>
    <row r="42" spans="1:164" ht="21.75" customHeight="1">
      <c r="A42" s="70" t="s">
        <v>56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1"/>
      <c r="CK42" s="80"/>
      <c r="CL42" s="81"/>
      <c r="CM42" s="81"/>
      <c r="CN42" s="81"/>
      <c r="CO42" s="81"/>
      <c r="CP42" s="81"/>
      <c r="CQ42" s="82"/>
      <c r="CR42" s="84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2"/>
      <c r="DK42" s="100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30">
        <f>DK41+DK44</f>
        <v>5698</v>
      </c>
      <c r="FF42" s="31">
        <v>50646</v>
      </c>
      <c r="FG42" s="8">
        <f>1700*12</f>
        <v>20400</v>
      </c>
      <c r="FH42" s="27">
        <f>FG42-FE41</f>
        <v>20400</v>
      </c>
    </row>
    <row r="43" spans="1:162" ht="21.75" customHeight="1">
      <c r="A43" s="58" t="s">
        <v>86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9"/>
      <c r="CK43" s="60" t="s">
        <v>57</v>
      </c>
      <c r="CL43" s="61"/>
      <c r="CM43" s="61"/>
      <c r="CN43" s="61"/>
      <c r="CO43" s="61"/>
      <c r="CP43" s="61"/>
      <c r="CQ43" s="62"/>
      <c r="CR43" s="83" t="s">
        <v>45</v>
      </c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9"/>
      <c r="DK43" s="55">
        <v>1000</v>
      </c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7"/>
      <c r="EF43" s="46" t="s">
        <v>87</v>
      </c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28">
        <f>DK34+DK36+DK37+DK38+DK43+DK46</f>
        <v>6000</v>
      </c>
      <c r="FF43" s="31">
        <f>47732.25-9000</f>
        <v>38732.25</v>
      </c>
    </row>
    <row r="44" spans="1:163" s="19" customFormat="1" ht="21.75" customHeight="1">
      <c r="A44" s="95" t="s">
        <v>58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6"/>
      <c r="CK44" s="77" t="s">
        <v>59</v>
      </c>
      <c r="CL44" s="78"/>
      <c r="CM44" s="78"/>
      <c r="CN44" s="78"/>
      <c r="CO44" s="78"/>
      <c r="CP44" s="78"/>
      <c r="CQ44" s="79"/>
      <c r="CR44" s="83" t="s">
        <v>54</v>
      </c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9"/>
      <c r="DK44" s="97">
        <v>2647</v>
      </c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9"/>
      <c r="EF44" s="68" t="s">
        <v>60</v>
      </c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28"/>
      <c r="FF44" s="31"/>
      <c r="FG44" s="19">
        <f>5500*12-1000</f>
        <v>65000</v>
      </c>
    </row>
    <row r="45" spans="1:162" s="7" customFormat="1" ht="22.5" customHeight="1">
      <c r="A45" s="47" t="s">
        <v>61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9" t="s">
        <v>62</v>
      </c>
      <c r="CL45" s="50"/>
      <c r="CM45" s="50"/>
      <c r="CN45" s="50"/>
      <c r="CO45" s="50"/>
      <c r="CP45" s="50"/>
      <c r="CQ45" s="51"/>
      <c r="CR45" s="91" t="s">
        <v>12</v>
      </c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55">
        <f>DK46</f>
        <v>0</v>
      </c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7"/>
      <c r="EF45" s="92"/>
      <c r="EG45" s="92"/>
      <c r="EH45" s="92"/>
      <c r="EI45" s="92"/>
      <c r="EJ45" s="92"/>
      <c r="EK45" s="92"/>
      <c r="EL45" s="92"/>
      <c r="EM45" s="92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4"/>
      <c r="FE45" s="28"/>
      <c r="FF45" s="31"/>
    </row>
    <row r="46" spans="1:162" ht="9.75" customHeight="1">
      <c r="A46" s="75" t="s">
        <v>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6"/>
      <c r="CK46" s="77" t="s">
        <v>63</v>
      </c>
      <c r="CL46" s="78"/>
      <c r="CM46" s="78"/>
      <c r="CN46" s="78"/>
      <c r="CO46" s="78"/>
      <c r="CP46" s="78"/>
      <c r="CQ46" s="79"/>
      <c r="CR46" s="83" t="s">
        <v>45</v>
      </c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9"/>
      <c r="DK46" s="72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4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28"/>
      <c r="FF46" s="31"/>
    </row>
    <row r="47" spans="1:162" ht="37.5" customHeight="1">
      <c r="A47" s="70" t="s">
        <v>64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1"/>
      <c r="CK47" s="80"/>
      <c r="CL47" s="81"/>
      <c r="CM47" s="81"/>
      <c r="CN47" s="81"/>
      <c r="CO47" s="81"/>
      <c r="CP47" s="81"/>
      <c r="CQ47" s="82"/>
      <c r="CR47" s="84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2"/>
      <c r="DK47" s="72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4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28"/>
      <c r="FF47" s="31"/>
    </row>
    <row r="48" spans="1:162" ht="17.25" customHeight="1">
      <c r="A48" s="86" t="s">
        <v>65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7"/>
      <c r="CK48" s="60" t="s">
        <v>66</v>
      </c>
      <c r="CL48" s="61"/>
      <c r="CM48" s="61"/>
      <c r="CN48" s="61"/>
      <c r="CO48" s="61"/>
      <c r="CP48" s="61"/>
      <c r="CQ48" s="62"/>
      <c r="CR48" s="63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2"/>
      <c r="DK48" s="72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4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28"/>
      <c r="FF48" s="31"/>
    </row>
    <row r="49" spans="1:162" s="8" customFormat="1" ht="21.75" customHeight="1">
      <c r="A49" s="47" t="s">
        <v>67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8"/>
      <c r="CK49" s="49" t="s">
        <v>68</v>
      </c>
      <c r="CL49" s="50"/>
      <c r="CM49" s="50"/>
      <c r="CN49" s="50"/>
      <c r="CO49" s="50"/>
      <c r="CP49" s="50"/>
      <c r="CQ49" s="51"/>
      <c r="CR49" s="52" t="s">
        <v>12</v>
      </c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4"/>
      <c r="DK49" s="88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90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28"/>
      <c r="FF49" s="31"/>
    </row>
    <row r="50" spans="1:162" ht="9" customHeight="1">
      <c r="A50" s="75" t="s">
        <v>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6"/>
      <c r="CK50" s="77" t="s">
        <v>69</v>
      </c>
      <c r="CL50" s="78"/>
      <c r="CM50" s="78"/>
      <c r="CN50" s="78"/>
      <c r="CO50" s="78"/>
      <c r="CP50" s="78"/>
      <c r="CQ50" s="79"/>
      <c r="CR50" s="83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9"/>
      <c r="DK50" s="64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28"/>
      <c r="FF50" s="31"/>
    </row>
    <row r="51" spans="1:162" ht="9.75" customHeight="1">
      <c r="A51" s="70" t="s">
        <v>70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1"/>
      <c r="CK51" s="80"/>
      <c r="CL51" s="81"/>
      <c r="CM51" s="81"/>
      <c r="CN51" s="81"/>
      <c r="CO51" s="81"/>
      <c r="CP51" s="81"/>
      <c r="CQ51" s="82"/>
      <c r="CR51" s="84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2"/>
      <c r="DK51" s="64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28"/>
      <c r="FF51" s="31"/>
    </row>
    <row r="52" spans="1:162" ht="14.25" customHeight="1">
      <c r="A52" s="58" t="s">
        <v>71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9"/>
      <c r="CK52" s="60" t="s">
        <v>72</v>
      </c>
      <c r="CL52" s="61"/>
      <c r="CM52" s="61"/>
      <c r="CN52" s="61"/>
      <c r="CO52" s="61"/>
      <c r="CP52" s="61"/>
      <c r="CQ52" s="62"/>
      <c r="CR52" s="63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2"/>
      <c r="DK52" s="64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28"/>
      <c r="FF52" s="31"/>
    </row>
    <row r="53" spans="1:162" ht="11.25" customHeight="1">
      <c r="A53" s="58" t="s">
        <v>73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9"/>
      <c r="CK53" s="60" t="s">
        <v>74</v>
      </c>
      <c r="CL53" s="61"/>
      <c r="CM53" s="61"/>
      <c r="CN53" s="61"/>
      <c r="CO53" s="61"/>
      <c r="CP53" s="61"/>
      <c r="CQ53" s="62"/>
      <c r="CR53" s="63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2"/>
      <c r="DK53" s="64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28"/>
      <c r="FF53" s="31"/>
    </row>
    <row r="54" spans="1:162" s="8" customFormat="1" ht="13.5" customHeight="1">
      <c r="A54" s="47" t="s">
        <v>75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8"/>
      <c r="CK54" s="49" t="s">
        <v>76</v>
      </c>
      <c r="CL54" s="50"/>
      <c r="CM54" s="50"/>
      <c r="CN54" s="50"/>
      <c r="CO54" s="50"/>
      <c r="CP54" s="50"/>
      <c r="CQ54" s="51"/>
      <c r="CR54" s="52" t="s">
        <v>12</v>
      </c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4"/>
      <c r="DK54" s="55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7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28"/>
      <c r="FF54" s="31"/>
    </row>
    <row r="55" spans="75:162" s="7" customFormat="1" ht="18" customHeight="1">
      <c r="BW55" s="20" t="s">
        <v>3</v>
      </c>
      <c r="CK55" s="32" t="s">
        <v>77</v>
      </c>
      <c r="CL55" s="33"/>
      <c r="CM55" s="33"/>
      <c r="CN55" s="33"/>
      <c r="CO55" s="33"/>
      <c r="CP55" s="33"/>
      <c r="CQ55" s="34"/>
      <c r="CR55" s="35" t="s">
        <v>12</v>
      </c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4"/>
      <c r="DK55" s="36">
        <f>DK54+DK49+DK45+DK40++DK39+DK33+DK22+DK18+DK14+DK9</f>
        <v>11698</v>
      </c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8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8">
        <f>FE38+FE41</f>
        <v>0</v>
      </c>
      <c r="FF55" s="31"/>
    </row>
    <row r="56" spans="87:162" s="22" customFormat="1" ht="2.25" customHeight="1" thickBot="1">
      <c r="CI56" s="23"/>
      <c r="CK56" s="39"/>
      <c r="CL56" s="40"/>
      <c r="CM56" s="40"/>
      <c r="CN56" s="40"/>
      <c r="CO56" s="40"/>
      <c r="CP56" s="40"/>
      <c r="CQ56" s="41"/>
      <c r="CR56" s="42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1"/>
      <c r="DK56" s="43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9"/>
      <c r="FF56" s="31"/>
    </row>
    <row r="57" ht="3" customHeight="1"/>
    <row r="58" ht="7.5" customHeight="1"/>
    <row r="60" spans="23:134" s="25" customFormat="1" ht="12.75">
      <c r="W60" s="67" t="s">
        <v>78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O60" s="67" t="s">
        <v>79</v>
      </c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</row>
    <row r="61" s="25" customFormat="1" ht="12.75"/>
    <row r="62" spans="23:134" s="25" customFormat="1" ht="12.75">
      <c r="W62" s="67" t="s">
        <v>80</v>
      </c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O62" s="67" t="s">
        <v>81</v>
      </c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</row>
  </sheetData>
  <sheetProtection/>
  <mergeCells count="212">
    <mergeCell ref="CR7:DJ7"/>
    <mergeCell ref="DK7:EE7"/>
    <mergeCell ref="EQ1:FD1"/>
    <mergeCell ref="A3:FD3"/>
    <mergeCell ref="A4:FD4"/>
    <mergeCell ref="A5:FD5"/>
    <mergeCell ref="CR9:DJ9"/>
    <mergeCell ref="DK9:EE9"/>
    <mergeCell ref="EF7:FD7"/>
    <mergeCell ref="A8:CJ8"/>
    <mergeCell ref="CK8:CQ8"/>
    <mergeCell ref="CR8:DJ8"/>
    <mergeCell ref="DK8:EE8"/>
    <mergeCell ref="EF8:FD8"/>
    <mergeCell ref="A7:CJ7"/>
    <mergeCell ref="CK7:CQ7"/>
    <mergeCell ref="DK12:EE12"/>
    <mergeCell ref="EF9:FD9"/>
    <mergeCell ref="A10:CJ10"/>
    <mergeCell ref="CK10:CQ11"/>
    <mergeCell ref="CR10:DJ11"/>
    <mergeCell ref="DK10:EE11"/>
    <mergeCell ref="EF10:FD11"/>
    <mergeCell ref="A11:CJ11"/>
    <mergeCell ref="A9:CJ9"/>
    <mergeCell ref="CK9:CQ9"/>
    <mergeCell ref="DK14:EE14"/>
    <mergeCell ref="EF12:FD12"/>
    <mergeCell ref="A13:CJ13"/>
    <mergeCell ref="CK13:CQ13"/>
    <mergeCell ref="CR13:DJ13"/>
    <mergeCell ref="DK13:EE13"/>
    <mergeCell ref="EF13:FD13"/>
    <mergeCell ref="A12:CJ12"/>
    <mergeCell ref="CK12:CQ12"/>
    <mergeCell ref="CR12:DJ12"/>
    <mergeCell ref="EF14:FD14"/>
    <mergeCell ref="A15:CJ15"/>
    <mergeCell ref="CK15:CQ16"/>
    <mergeCell ref="CR15:DJ16"/>
    <mergeCell ref="DK15:EE16"/>
    <mergeCell ref="EF15:FD16"/>
    <mergeCell ref="A16:CJ16"/>
    <mergeCell ref="A14:CJ14"/>
    <mergeCell ref="CK14:CQ14"/>
    <mergeCell ref="CR14:DJ14"/>
    <mergeCell ref="A18:CJ18"/>
    <mergeCell ref="CK18:CQ18"/>
    <mergeCell ref="CR18:DJ18"/>
    <mergeCell ref="DK18:EE18"/>
    <mergeCell ref="A17:CJ17"/>
    <mergeCell ref="CK17:CQ17"/>
    <mergeCell ref="CR17:DJ17"/>
    <mergeCell ref="DK17:EE17"/>
    <mergeCell ref="CR23:DJ24"/>
    <mergeCell ref="CK19:CQ20"/>
    <mergeCell ref="CR19:DJ20"/>
    <mergeCell ref="DK19:EE20"/>
    <mergeCell ref="CR22:DJ22"/>
    <mergeCell ref="CR21:DJ21"/>
    <mergeCell ref="DK23:EE24"/>
    <mergeCell ref="EF17:FD17"/>
    <mergeCell ref="EF18:FD18"/>
    <mergeCell ref="EF22:FD22"/>
    <mergeCell ref="DK21:EE21"/>
    <mergeCell ref="EF21:FD21"/>
    <mergeCell ref="DK22:EE22"/>
    <mergeCell ref="EF19:FD20"/>
    <mergeCell ref="A19:CJ19"/>
    <mergeCell ref="A24:CJ24"/>
    <mergeCell ref="A22:CJ22"/>
    <mergeCell ref="CK22:CQ22"/>
    <mergeCell ref="A23:CJ23"/>
    <mergeCell ref="CK23:CQ24"/>
    <mergeCell ref="A20:CJ20"/>
    <mergeCell ref="A21:CJ21"/>
    <mergeCell ref="CK21:CQ21"/>
    <mergeCell ref="CR26:DJ26"/>
    <mergeCell ref="DK26:EE26"/>
    <mergeCell ref="A25:CJ25"/>
    <mergeCell ref="CK25:CQ25"/>
    <mergeCell ref="CR25:DJ25"/>
    <mergeCell ref="DK25:EE25"/>
    <mergeCell ref="CR28:DJ28"/>
    <mergeCell ref="DK28:EE28"/>
    <mergeCell ref="EF23:FD24"/>
    <mergeCell ref="A27:CJ27"/>
    <mergeCell ref="CK27:CQ27"/>
    <mergeCell ref="CR27:DJ27"/>
    <mergeCell ref="DK27:EE27"/>
    <mergeCell ref="EF25:FD25"/>
    <mergeCell ref="A26:CJ26"/>
    <mergeCell ref="CK26:CQ26"/>
    <mergeCell ref="CR32:DJ32"/>
    <mergeCell ref="EF32:FD32"/>
    <mergeCell ref="EF26:FD26"/>
    <mergeCell ref="A31:CJ31"/>
    <mergeCell ref="CK31:CQ31"/>
    <mergeCell ref="CR31:DJ31"/>
    <mergeCell ref="DK31:EE31"/>
    <mergeCell ref="EF27:FD27"/>
    <mergeCell ref="A28:CJ28"/>
    <mergeCell ref="CK28:CQ28"/>
    <mergeCell ref="EF33:FD33"/>
    <mergeCell ref="EF34:FD35"/>
    <mergeCell ref="EF28:FD28"/>
    <mergeCell ref="A33:CJ33"/>
    <mergeCell ref="CK33:CQ33"/>
    <mergeCell ref="CR33:DJ33"/>
    <mergeCell ref="DK33:EE33"/>
    <mergeCell ref="EF31:FD31"/>
    <mergeCell ref="A32:CJ32"/>
    <mergeCell ref="CK32:CQ32"/>
    <mergeCell ref="A34:CJ34"/>
    <mergeCell ref="CK34:CQ35"/>
    <mergeCell ref="CR34:DJ35"/>
    <mergeCell ref="DK34:EE35"/>
    <mergeCell ref="A35:CJ35"/>
    <mergeCell ref="DK32:EE32"/>
    <mergeCell ref="DK40:EE40"/>
    <mergeCell ref="A38:CJ38"/>
    <mergeCell ref="A37:CJ37"/>
    <mergeCell ref="CK37:CQ37"/>
    <mergeCell ref="CR37:DJ37"/>
    <mergeCell ref="DK37:EE37"/>
    <mergeCell ref="CK38:CQ38"/>
    <mergeCell ref="CR38:DJ38"/>
    <mergeCell ref="DK38:EE38"/>
    <mergeCell ref="EF39:FD39"/>
    <mergeCell ref="A39:CJ39"/>
    <mergeCell ref="CK39:CQ39"/>
    <mergeCell ref="CR39:DJ39"/>
    <mergeCell ref="DK39:EE39"/>
    <mergeCell ref="A36:CJ36"/>
    <mergeCell ref="EF36:FD36"/>
    <mergeCell ref="EF37:FD37"/>
    <mergeCell ref="EF38:FD38"/>
    <mergeCell ref="CK36:CQ36"/>
    <mergeCell ref="CR36:DJ36"/>
    <mergeCell ref="DK36:EE36"/>
    <mergeCell ref="EF40:FD40"/>
    <mergeCell ref="A41:CJ41"/>
    <mergeCell ref="CK41:CQ42"/>
    <mergeCell ref="CR41:DJ42"/>
    <mergeCell ref="DK41:EE42"/>
    <mergeCell ref="EF41:FD42"/>
    <mergeCell ref="A42:CJ42"/>
    <mergeCell ref="A40:CJ40"/>
    <mergeCell ref="CK40:CQ40"/>
    <mergeCell ref="CR40:DJ40"/>
    <mergeCell ref="EF43:FD43"/>
    <mergeCell ref="A44:CJ44"/>
    <mergeCell ref="CK44:CQ44"/>
    <mergeCell ref="CR44:DJ44"/>
    <mergeCell ref="DK44:EE44"/>
    <mergeCell ref="EF44:FD44"/>
    <mergeCell ref="A43:CJ43"/>
    <mergeCell ref="CK43:CQ43"/>
    <mergeCell ref="CR43:DJ43"/>
    <mergeCell ref="DK43:EE43"/>
    <mergeCell ref="EF46:FD47"/>
    <mergeCell ref="A47:CJ47"/>
    <mergeCell ref="A45:CJ45"/>
    <mergeCell ref="CK45:CQ45"/>
    <mergeCell ref="CR45:DJ45"/>
    <mergeCell ref="DK45:EE45"/>
    <mergeCell ref="EF45:FD45"/>
    <mergeCell ref="A46:CJ46"/>
    <mergeCell ref="CK46:CQ47"/>
    <mergeCell ref="CR46:DJ47"/>
    <mergeCell ref="EF49:FD49"/>
    <mergeCell ref="A48:CJ48"/>
    <mergeCell ref="CK48:CQ48"/>
    <mergeCell ref="CR48:DJ48"/>
    <mergeCell ref="DK48:EE48"/>
    <mergeCell ref="DK49:EE49"/>
    <mergeCell ref="DK46:EE47"/>
    <mergeCell ref="EF52:FD52"/>
    <mergeCell ref="A50:CJ50"/>
    <mergeCell ref="CK50:CQ51"/>
    <mergeCell ref="CR50:DJ51"/>
    <mergeCell ref="DK50:EE51"/>
    <mergeCell ref="EF48:FD48"/>
    <mergeCell ref="A49:CJ49"/>
    <mergeCell ref="CK49:CQ49"/>
    <mergeCell ref="CR49:DJ49"/>
    <mergeCell ref="EF50:FD51"/>
    <mergeCell ref="A51:CJ51"/>
    <mergeCell ref="A52:CJ52"/>
    <mergeCell ref="CK52:CQ52"/>
    <mergeCell ref="CR52:DJ52"/>
    <mergeCell ref="DK52:EE52"/>
    <mergeCell ref="W60:BL60"/>
    <mergeCell ref="CO60:ED60"/>
    <mergeCell ref="W62:BL62"/>
    <mergeCell ref="CO62:ED62"/>
    <mergeCell ref="EF53:FD53"/>
    <mergeCell ref="A54:CJ54"/>
    <mergeCell ref="CK54:CQ54"/>
    <mergeCell ref="CR54:DJ54"/>
    <mergeCell ref="DK54:EE54"/>
    <mergeCell ref="EF54:FD54"/>
    <mergeCell ref="A53:CJ53"/>
    <mergeCell ref="CK53:CQ53"/>
    <mergeCell ref="CR53:DJ53"/>
    <mergeCell ref="DK53:EE53"/>
    <mergeCell ref="CK55:CQ55"/>
    <mergeCell ref="CR55:DJ55"/>
    <mergeCell ref="DK55:EE55"/>
    <mergeCell ref="CK56:CQ56"/>
    <mergeCell ref="CR56:DJ56"/>
    <mergeCell ref="DK56:EE56"/>
  </mergeCells>
  <printOptions/>
  <pageMargins left="0.75" right="0.16" top="0.71" bottom="0.28" header="0.59" footer="0.15"/>
  <pageSetup horizontalDpi="600" verticalDpi="600" orientation="landscape" paperSize="9" r:id="rId1"/>
  <rowBreaks count="1" manualBreakCount="1">
    <brk id="28" max="255" man="1"/>
  </rowBreaks>
  <colBreaks count="1" manualBreakCount="1">
    <brk id="1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2014-10-03T05:49:57Z</cp:lastPrinted>
  <dcterms:created xsi:type="dcterms:W3CDTF">2010-07-06T01:28:00Z</dcterms:created>
  <dcterms:modified xsi:type="dcterms:W3CDTF">2015-04-03T05:57:16Z</dcterms:modified>
  <cp:category/>
  <cp:version/>
  <cp:contentType/>
  <cp:contentStatus/>
</cp:coreProperties>
</file>