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45" windowHeight="9045" activeTab="0"/>
  </bookViews>
  <sheets>
    <sheet name="Итоги СЭ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<sst xmlns="http://schemas.openxmlformats.org/spreadsheetml/2006/main" count="81" uniqueCount="61">
  <si>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№ п/п</t>
  </si>
  <si>
    <t>Наименование показателя</t>
  </si>
  <si>
    <t>Ед.изм.</t>
  </si>
  <si>
    <t>- теплоэнергия</t>
  </si>
  <si>
    <t>тыс.Гкал</t>
  </si>
  <si>
    <t>- заготовка древисины</t>
  </si>
  <si>
    <t>тыс.пл.куб.м</t>
  </si>
  <si>
    <t>-деловая древисина</t>
  </si>
  <si>
    <t>-хлеб и хлебобулочные изделия</t>
  </si>
  <si>
    <t>тонн</t>
  </si>
  <si>
    <t>2</t>
  </si>
  <si>
    <t>Оборот организаций по видам экономической деятельности:</t>
  </si>
  <si>
    <t>тыс.руб.</t>
  </si>
  <si>
    <t>-сельское хозяйство</t>
  </si>
  <si>
    <t>-лесное хозяйство</t>
  </si>
  <si>
    <t>-распределение электроэнергии,газа и воды</t>
  </si>
  <si>
    <t>-строительство</t>
  </si>
  <si>
    <t>-розничная торговля</t>
  </si>
  <si>
    <t>-транспорт</t>
  </si>
  <si>
    <t>-государственное управление и обеспечение военной обязанности</t>
  </si>
  <si>
    <t>-здравоохранение и предоставление социальных услуг</t>
  </si>
  <si>
    <t>3</t>
  </si>
  <si>
    <t>Отгружено товаров собственного производства,выполнено работ и услуг собственными силами:</t>
  </si>
  <si>
    <t>4</t>
  </si>
  <si>
    <t>Объем платных услуг населения</t>
  </si>
  <si>
    <t>5</t>
  </si>
  <si>
    <t>Грузооборот</t>
  </si>
  <si>
    <t>тыс.ткм</t>
  </si>
  <si>
    <t>6</t>
  </si>
  <si>
    <t>Инвестиции в основной капитал</t>
  </si>
  <si>
    <t>7</t>
  </si>
  <si>
    <t>Численность постоянного населения</t>
  </si>
  <si>
    <t>чел</t>
  </si>
  <si>
    <t>8</t>
  </si>
  <si>
    <t>Численность безработных граждан</t>
  </si>
  <si>
    <t>9</t>
  </si>
  <si>
    <t>Уровень зарегистрированной безработицы (к трудоспособному населению в трудоспособном возрасте)</t>
  </si>
  <si>
    <t>%</t>
  </si>
  <si>
    <t>10</t>
  </si>
  <si>
    <t>Среднедушевые денежные доходы (за месяц)</t>
  </si>
  <si>
    <t>руб</t>
  </si>
  <si>
    <t>11</t>
  </si>
  <si>
    <t>Темп роста среднедушевых денежных доходов номинальный</t>
  </si>
  <si>
    <t>12</t>
  </si>
  <si>
    <t>Темп роста среднедушевых денежных доходов реальный</t>
  </si>
  <si>
    <t>13</t>
  </si>
  <si>
    <t>Фонд заработной платы начисленный</t>
  </si>
  <si>
    <t>14</t>
  </si>
  <si>
    <t>Среднемесячная заработная плата</t>
  </si>
  <si>
    <t>15</t>
  </si>
  <si>
    <t>Оборот розничной торговли</t>
  </si>
  <si>
    <t>1</t>
  </si>
  <si>
    <t>16</t>
  </si>
  <si>
    <t>Оборот общественного питания</t>
  </si>
  <si>
    <t>Производство важнейших видов  промышленности</t>
  </si>
  <si>
    <t>трудоспособное население в трудоспособном возрасте</t>
  </si>
  <si>
    <t>Глава Разъезженского сельсовета                                                   Т.Ф.Вербовская</t>
  </si>
  <si>
    <t xml:space="preserve">ИТОГИ СОЦИАЛЬНО-ЭКОНОМИЧЕСКОГО РАЗВИТИЯ 
РАЗЪЕЗЖЕНСКОГО СЕЛЬСОВЕТА ЗА 9 МЕСЯЦЕВ  2021 ГОДА
</t>
  </si>
  <si>
    <t>9 мес             2020 г</t>
  </si>
  <si>
    <t>9 мес                              2021 г</t>
  </si>
  <si>
    <t>2021                     /    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</si>
</sst>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176" fontId="9" fillId="0" borderId="10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right" vertical="top" wrapText="1"/>
    </xf>
    <xf numFmtId="176" fontId="8" fillId="0" borderId="12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right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3" fontId="12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 horizontal="right" vertical="top" wrapText="1"/>
    </xf>
    <xf numFmtId="176" fontId="11" fillId="0" borderId="14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176" fontId="10" fillId="0" borderId="14" xfId="0" applyNumberFormat="1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176" fontId="11" fillId="0" borderId="1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right" vertical="top" wrapText="1"/>
    </xf>
    <xf numFmtId="176" fontId="8" fillId="0" borderId="1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right" vertical="top" wrapText="1"/>
    </xf>
    <xf numFmtId="0" fontId="12" fillId="0" borderId="25" xfId="0" applyFont="1" applyFill="1" applyBorder="1" applyAlignment="1">
      <alignment horizontal="right" vertical="top" wrapText="1"/>
    </xf>
    <xf numFmtId="0" fontId="53" fillId="0" borderId="25" xfId="0" applyFont="1" applyFill="1" applyBorder="1" applyAlignment="1">
      <alignment horizontal="right" vertical="top" wrapText="1"/>
    </xf>
    <xf numFmtId="176" fontId="54" fillId="0" borderId="14" xfId="0" applyNumberFormat="1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right" vertical="top" wrapText="1"/>
    </xf>
    <xf numFmtId="176" fontId="9" fillId="0" borderId="29" xfId="0" applyNumberFormat="1" applyFont="1" applyFill="1" applyBorder="1" applyAlignment="1">
      <alignment horizontal="right" vertical="top" wrapText="1"/>
    </xf>
    <xf numFmtId="176" fontId="8" fillId="0" borderId="3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375" style="0" customWidth="1"/>
    <col min="2" max="2" width="50.25390625" style="0" customWidth="1"/>
    <col min="3" max="3" width="11.75390625" style="0" customWidth="1"/>
    <col min="6" max="6" width="9.25390625" style="0" bestFit="1" customWidth="1"/>
  </cols>
  <sheetData>
    <row r="1" spans="1:6" ht="59.25" customHeight="1">
      <c r="A1" s="41" t="s">
        <v>57</v>
      </c>
      <c r="B1" s="42"/>
      <c r="C1" s="42"/>
      <c r="D1" s="42"/>
      <c r="E1" s="42"/>
      <c r="F1" s="42"/>
    </row>
    <row r="3" spans="1:6" ht="34.5" customHeight="1">
      <c r="A3" s="8" t="s">
        <v>0</v>
      </c>
      <c r="B3" s="9" t="s">
        <v>1</v>
      </c>
      <c r="C3" s="10" t="s">
        <v>2</v>
      </c>
      <c r="D3" s="11" t="s">
        <v>58</v>
      </c>
      <c r="E3" s="11" t="s">
        <v>59</v>
      </c>
      <c r="F3" s="12" t="s">
        <v>60</v>
      </c>
    </row>
    <row r="4" spans="1:6" s="1" customFormat="1" ht="20.25" customHeight="1">
      <c r="A4" s="13" t="s">
        <v>51</v>
      </c>
      <c r="B4" s="14" t="s">
        <v>54</v>
      </c>
      <c r="C4" s="15"/>
      <c r="D4" s="2">
        <f>D5+D6+D7+D8</f>
        <v>0</v>
      </c>
      <c r="E4" s="2">
        <f>E5+E6+E7+E8</f>
        <v>0</v>
      </c>
      <c r="F4" s="4">
        <f>F5+F6+F7+F8</f>
        <v>0</v>
      </c>
    </row>
    <row r="5" spans="1:6" ht="20.25" customHeight="1">
      <c r="A5" s="16"/>
      <c r="B5" s="17" t="s">
        <v>3</v>
      </c>
      <c r="C5" s="18" t="s">
        <v>4</v>
      </c>
      <c r="D5" s="19"/>
      <c r="E5" s="19"/>
      <c r="F5" s="20"/>
    </row>
    <row r="6" spans="1:6" ht="20.25" customHeight="1">
      <c r="A6" s="16"/>
      <c r="B6" s="17" t="s">
        <v>5</v>
      </c>
      <c r="C6" s="18" t="s">
        <v>6</v>
      </c>
      <c r="D6" s="21"/>
      <c r="E6" s="21"/>
      <c r="F6" s="5"/>
    </row>
    <row r="7" spans="1:6" ht="20.25" customHeight="1">
      <c r="A7" s="16"/>
      <c r="B7" s="17" t="s">
        <v>7</v>
      </c>
      <c r="C7" s="18" t="s">
        <v>6</v>
      </c>
      <c r="D7" s="21"/>
      <c r="E7" s="21"/>
      <c r="F7" s="5"/>
    </row>
    <row r="8" spans="1:6" ht="20.25" customHeight="1">
      <c r="A8" s="22"/>
      <c r="B8" s="17" t="s">
        <v>8</v>
      </c>
      <c r="C8" s="18" t="s">
        <v>9</v>
      </c>
      <c r="D8" s="21"/>
      <c r="E8" s="21"/>
      <c r="F8" s="5"/>
    </row>
    <row r="9" spans="1:6" s="1" customFormat="1" ht="20.25" customHeight="1">
      <c r="A9" s="22" t="s">
        <v>10</v>
      </c>
      <c r="B9" s="23" t="s">
        <v>11</v>
      </c>
      <c r="C9" s="24" t="s">
        <v>12</v>
      </c>
      <c r="D9" s="3">
        <f>D10+D11+D12+D13+D14+D15+D16+D17</f>
        <v>3300</v>
      </c>
      <c r="E9" s="3">
        <f>E10+E11+E12+E13+E14+E15+E16+E17</f>
        <v>3599</v>
      </c>
      <c r="F9" s="3">
        <f>F10+F11+F12+F13+F14+F15+F16+F17</f>
        <v>109.06060606060606</v>
      </c>
    </row>
    <row r="10" spans="1:6" ht="20.25" customHeight="1">
      <c r="A10" s="22"/>
      <c r="B10" s="17" t="s">
        <v>13</v>
      </c>
      <c r="C10" s="18" t="s">
        <v>12</v>
      </c>
      <c r="D10" s="25"/>
      <c r="E10" s="25"/>
      <c r="F10" s="5"/>
    </row>
    <row r="11" spans="1:6" ht="20.25" customHeight="1">
      <c r="A11" s="22"/>
      <c r="B11" s="17" t="s">
        <v>14</v>
      </c>
      <c r="C11" s="18" t="s">
        <v>12</v>
      </c>
      <c r="D11" s="21"/>
      <c r="E11" s="21"/>
      <c r="F11" s="5"/>
    </row>
    <row r="12" spans="1:6" ht="20.25" customHeight="1">
      <c r="A12" s="22"/>
      <c r="B12" s="17" t="s">
        <v>15</v>
      </c>
      <c r="C12" s="18" t="s">
        <v>12</v>
      </c>
      <c r="D12" s="21"/>
      <c r="E12" s="21"/>
      <c r="F12" s="5"/>
    </row>
    <row r="13" spans="1:6" ht="20.25" customHeight="1">
      <c r="A13" s="22"/>
      <c r="B13" s="17" t="s">
        <v>16</v>
      </c>
      <c r="C13" s="18" t="s">
        <v>12</v>
      </c>
      <c r="D13" s="21"/>
      <c r="E13" s="21"/>
      <c r="F13" s="5"/>
    </row>
    <row r="14" spans="1:6" ht="20.25" customHeight="1">
      <c r="A14" s="22"/>
      <c r="B14" s="17" t="s">
        <v>17</v>
      </c>
      <c r="C14" s="18" t="s">
        <v>12</v>
      </c>
      <c r="D14" s="21">
        <v>3300</v>
      </c>
      <c r="E14" s="21">
        <v>3599</v>
      </c>
      <c r="F14" s="5">
        <f>E14*100/D14</f>
        <v>109.06060606060606</v>
      </c>
    </row>
    <row r="15" spans="1:6" ht="20.25" customHeight="1">
      <c r="A15" s="22"/>
      <c r="B15" s="17" t="s">
        <v>18</v>
      </c>
      <c r="C15" s="18" t="s">
        <v>12</v>
      </c>
      <c r="D15" s="25"/>
      <c r="E15" s="25"/>
      <c r="F15" s="5"/>
    </row>
    <row r="16" spans="1:6" ht="29.25" customHeight="1">
      <c r="A16" s="22"/>
      <c r="B16" s="26" t="s">
        <v>19</v>
      </c>
      <c r="C16" s="18" t="s">
        <v>12</v>
      </c>
      <c r="D16" s="25"/>
      <c r="E16" s="25"/>
      <c r="F16" s="5"/>
    </row>
    <row r="17" spans="1:6" ht="20.25" customHeight="1">
      <c r="A17" s="22"/>
      <c r="B17" s="17" t="s">
        <v>20</v>
      </c>
      <c r="C17" s="18" t="s">
        <v>12</v>
      </c>
      <c r="D17" s="25"/>
      <c r="E17" s="25"/>
      <c r="F17" s="5"/>
    </row>
    <row r="18" spans="1:6" s="1" customFormat="1" ht="42" customHeight="1">
      <c r="A18" s="22" t="s">
        <v>21</v>
      </c>
      <c r="B18" s="23" t="s">
        <v>22</v>
      </c>
      <c r="C18" s="24" t="s">
        <v>12</v>
      </c>
      <c r="D18" s="27"/>
      <c r="E18" s="27"/>
      <c r="F18" s="5"/>
    </row>
    <row r="19" spans="1:6" ht="20.25" customHeight="1">
      <c r="A19" s="28" t="s">
        <v>23</v>
      </c>
      <c r="B19" s="29" t="s">
        <v>24</v>
      </c>
      <c r="C19" s="30" t="s">
        <v>12</v>
      </c>
      <c r="D19" s="31">
        <v>27</v>
      </c>
      <c r="E19" s="31">
        <v>27</v>
      </c>
      <c r="F19" s="5">
        <f aca="true" t="shared" si="0" ref="F19:F31">E19*100/D19</f>
        <v>100</v>
      </c>
    </row>
    <row r="20" spans="1:6" ht="20.25" customHeight="1">
      <c r="A20" s="28" t="s">
        <v>25</v>
      </c>
      <c r="B20" s="29" t="s">
        <v>26</v>
      </c>
      <c r="C20" s="30" t="s">
        <v>27</v>
      </c>
      <c r="D20" s="27"/>
      <c r="E20" s="27"/>
      <c r="F20" s="5"/>
    </row>
    <row r="21" spans="1:6" ht="20.25" customHeight="1">
      <c r="A21" s="28" t="s">
        <v>28</v>
      </c>
      <c r="B21" s="29" t="s">
        <v>29</v>
      </c>
      <c r="C21" s="30" t="s">
        <v>12</v>
      </c>
      <c r="D21" s="27"/>
      <c r="E21" s="27"/>
      <c r="F21" s="5"/>
    </row>
    <row r="22" spans="1:6" ht="20.25" customHeight="1">
      <c r="A22" s="28" t="s">
        <v>30</v>
      </c>
      <c r="B22" s="29" t="s">
        <v>31</v>
      </c>
      <c r="C22" s="30" t="s">
        <v>32</v>
      </c>
      <c r="D22" s="6">
        <v>936</v>
      </c>
      <c r="E22" s="6">
        <v>932</v>
      </c>
      <c r="F22" s="5">
        <f t="shared" si="0"/>
        <v>99.57264957264957</v>
      </c>
    </row>
    <row r="23" spans="1:6" ht="20.25" customHeight="1">
      <c r="A23" s="28"/>
      <c r="B23" s="32" t="s">
        <v>55</v>
      </c>
      <c r="C23" s="33" t="s">
        <v>32</v>
      </c>
      <c r="D23" s="7">
        <v>502</v>
      </c>
      <c r="E23" s="7">
        <v>502</v>
      </c>
      <c r="F23" s="5"/>
    </row>
    <row r="24" spans="1:6" ht="20.25" customHeight="1">
      <c r="A24" s="28" t="s">
        <v>33</v>
      </c>
      <c r="B24" s="29" t="s">
        <v>34</v>
      </c>
      <c r="C24" s="30" t="s">
        <v>32</v>
      </c>
      <c r="D24" s="31">
        <v>5</v>
      </c>
      <c r="E24" s="31">
        <v>3</v>
      </c>
      <c r="F24" s="5">
        <f t="shared" si="0"/>
        <v>60</v>
      </c>
    </row>
    <row r="25" spans="1:6" ht="30" customHeight="1">
      <c r="A25" s="28" t="s">
        <v>35</v>
      </c>
      <c r="B25" s="29" t="s">
        <v>36</v>
      </c>
      <c r="C25" s="34" t="s">
        <v>37</v>
      </c>
      <c r="D25" s="35">
        <v>0.9960159362549801</v>
      </c>
      <c r="E25" s="35">
        <f>E24*100/E23</f>
        <v>0.5976095617529881</v>
      </c>
      <c r="F25" s="5">
        <f t="shared" si="0"/>
        <v>60.00000000000001</v>
      </c>
    </row>
    <row r="26" spans="1:6" ht="20.25" customHeight="1">
      <c r="A26" s="28" t="s">
        <v>38</v>
      </c>
      <c r="B26" s="29" t="s">
        <v>39</v>
      </c>
      <c r="C26" s="30" t="s">
        <v>40</v>
      </c>
      <c r="D26" s="31">
        <v>10039</v>
      </c>
      <c r="E26" s="31">
        <v>11820</v>
      </c>
      <c r="F26" s="5">
        <f t="shared" si="0"/>
        <v>117.74081083773284</v>
      </c>
    </row>
    <row r="27" spans="1:6" ht="31.5" customHeight="1">
      <c r="A27" s="28" t="s">
        <v>41</v>
      </c>
      <c r="B27" s="29" t="s">
        <v>42</v>
      </c>
      <c r="C27" s="30" t="s">
        <v>37</v>
      </c>
      <c r="D27" s="35">
        <v>100</v>
      </c>
      <c r="E27" s="35">
        <f>E26*100/D26</f>
        <v>117.74081083773284</v>
      </c>
      <c r="F27" s="5">
        <f t="shared" si="0"/>
        <v>117.74081083773284</v>
      </c>
    </row>
    <row r="28" spans="1:6" ht="29.25" customHeight="1">
      <c r="A28" s="28" t="s">
        <v>43</v>
      </c>
      <c r="B28" s="29" t="s">
        <v>44</v>
      </c>
      <c r="C28" s="30" t="s">
        <v>37</v>
      </c>
      <c r="D28" s="31">
        <v>100</v>
      </c>
      <c r="E28" s="31">
        <v>100</v>
      </c>
      <c r="F28" s="5">
        <f t="shared" si="0"/>
        <v>100</v>
      </c>
    </row>
    <row r="29" spans="1:6" ht="24.75" customHeight="1">
      <c r="A29" s="28" t="s">
        <v>45</v>
      </c>
      <c r="B29" s="29" t="s">
        <v>46</v>
      </c>
      <c r="C29" s="30" t="s">
        <v>12</v>
      </c>
      <c r="D29" s="31">
        <v>6802</v>
      </c>
      <c r="E29" s="31">
        <v>10771</v>
      </c>
      <c r="F29" s="5">
        <f t="shared" si="0"/>
        <v>158.35048515142606</v>
      </c>
    </row>
    <row r="30" spans="1:6" ht="27" customHeight="1">
      <c r="A30" s="28" t="s">
        <v>47</v>
      </c>
      <c r="B30" s="29" t="s">
        <v>48</v>
      </c>
      <c r="C30" s="30" t="s">
        <v>40</v>
      </c>
      <c r="D30" s="31">
        <v>19700</v>
      </c>
      <c r="E30" s="31">
        <v>23900</v>
      </c>
      <c r="F30" s="5">
        <f t="shared" si="0"/>
        <v>121.31979695431473</v>
      </c>
    </row>
    <row r="31" spans="1:6" ht="20.25" customHeight="1">
      <c r="A31" s="28" t="s">
        <v>49</v>
      </c>
      <c r="B31" s="29" t="s">
        <v>50</v>
      </c>
      <c r="C31" s="30" t="s">
        <v>12</v>
      </c>
      <c r="D31" s="35">
        <f>D14</f>
        <v>3300</v>
      </c>
      <c r="E31" s="35">
        <f>E14</f>
        <v>3599</v>
      </c>
      <c r="F31" s="5">
        <f t="shared" si="0"/>
        <v>109.06060606060606</v>
      </c>
    </row>
    <row r="32" spans="1:6" ht="20.25" customHeight="1">
      <c r="A32" s="36" t="s">
        <v>52</v>
      </c>
      <c r="B32" s="37" t="s">
        <v>53</v>
      </c>
      <c r="C32" s="38" t="s">
        <v>12</v>
      </c>
      <c r="D32" s="39"/>
      <c r="E32" s="39"/>
      <c r="F32" s="40"/>
    </row>
    <row r="35" spans="1:6" ht="12.75">
      <c r="A35" s="43" t="s">
        <v>56</v>
      </c>
      <c r="B35" s="43"/>
      <c r="C35" s="43"/>
      <c r="D35" s="43"/>
      <c r="E35" s="43"/>
      <c r="F35" s="43"/>
    </row>
  </sheetData>
  <sheetProtection/>
  <mergeCells count="2">
    <mergeCell ref="A1:F1"/>
    <mergeCell ref="A35:F35"/>
  </mergeCells>
  <conditionalFormatting sqref="D1:F65536">
    <cfRule type="cellIs" priority="1" dxfId="4" operator="equal" stopIfTrue="1">
      <formula>0</formula>
    </cfRule>
  </conditionalFormatting>
  <printOptions/>
  <pageMargins left="0.75" right="0.21" top="0.4" bottom="0.33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GLBUH</cp:lastModifiedBy>
  <cp:lastPrinted>2018-11-06T02:12:46Z</cp:lastPrinted>
  <dcterms:created xsi:type="dcterms:W3CDTF">2014-11-11T06:23:55Z</dcterms:created>
  <dcterms:modified xsi:type="dcterms:W3CDTF">2021-11-15T06:29:29Z</dcterms:modified>
  <cp:category/>
  <cp:version/>
  <cp:contentType/>
  <cp:contentStatus/>
</cp:coreProperties>
</file>