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238F7A10_209F_4A02_B21C_E4C7073127F3_.wvu.PrintArea" localSheetId="5" hidden="1">'Разд.4 Подразд.4.2 за год'!$A$1:$F$156</definedName>
    <definedName name="Z_238F7A10_209F_4A02_B21C_E4C7073127F3_.wvu.PrintArea" localSheetId="4" hidden="1">'Разд.4, Подразд.4.1 за год'!$A$1:$F$27</definedName>
    <definedName name="Z_238F7A10_209F_4A02_B21C_E4C7073127F3_.wvu.PrintArea" localSheetId="1" hidden="1">'Раздел 1'!$A$1:$H$36</definedName>
    <definedName name="Z_238F7A10_209F_4A02_B21C_E4C7073127F3_.wvu.PrintArea" localSheetId="2" hidden="1">'Раздел 2'!$A$1:$E$47</definedName>
    <definedName name="Z_238F7A10_209F_4A02_B21C_E4C7073127F3_.wvu.PrintArea" localSheetId="3" hidden="1">'Раздел 3'!$A$1:$H$25</definedName>
    <definedName name="Z_238F7A10_209F_4A02_B21C_E4C7073127F3_.wvu.PrintArea" localSheetId="6" hidden="1">'Раздел 5.'!$A$1:$P$21</definedName>
    <definedName name="Z_238F7A10_209F_4A02_B21C_E4C7073127F3_.wvu.PrintArea" localSheetId="7" hidden="1">'Раздел 6. с подписью'!$A$1:$K$36</definedName>
    <definedName name="Z_238F7A10_209F_4A02_B21C_E4C7073127F3_.wvu.PrintTitles" localSheetId="5" hidden="1">'Разд.4 Подразд.4.2 за год'!$3:$6</definedName>
    <definedName name="Z_238F7A10_209F_4A02_B21C_E4C7073127F3_.wvu.PrintTitles" localSheetId="1" hidden="1">'Раздел 1'!$2:$5</definedName>
    <definedName name="Z_238F7A10_209F_4A02_B21C_E4C7073127F3_.wvu.PrintTitles" localSheetId="2" hidden="1">'Раздел 2'!$2:$4</definedName>
    <definedName name="Z_238F7A10_209F_4A02_B21C_E4C7073127F3_.wvu.PrintTitles" localSheetId="3" hidden="1">'Раздел 3'!$2:$5</definedName>
    <definedName name="Z_238F7A10_209F_4A02_B21C_E4C7073127F3_.wvu.PrintTitles" localSheetId="6" hidden="1">'Раздел 5.'!$3:$6</definedName>
    <definedName name="Z_238F7A10_209F_4A02_B21C_E4C7073127F3_.wvu.Rows" localSheetId="6" hidden="1">'Раздел 5.'!$15:$15</definedName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GLBUH - Личное представление" guid="{238F7A10-209F-4A02-B21C-E4C7073127F3}" mergeInterval="0" personalView="1" maximized="1" windowWidth="1916" windowHeight="855" tabRatio="804" activeSheetId="1"/>
    <customWorkbookView name="Татьяна Федоровна - Личное представление" guid="{F2305C97-FE37-448B-9008-C10C48B5994E}" mergeInterval="0" personalView="1" maximized="1" windowWidth="1596" windowHeight="675" tabRatio="804" activeSheetId="1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Яковлев - Личное представление" guid="{E48146D5-2AD1-4D30-AEAC-FCC208E7972E}" mergeInterval="0" personalView="1" maximized="1" windowWidth="1631" windowHeight="849" activeSheetId="6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XTreme - Личное представление" guid="{8D6C682C-29C1-494C-838D-C3564D132ED8}" mergeInterval="0" personalView="1" maximized="1" windowWidth="1276" windowHeight="558" tabRatio="804" activeSheetId="4"/>
  </customWorkbookViews>
</workbook>
</file>

<file path=xl/calcChain.xml><?xml version="1.0" encoding="utf-8"?>
<calcChain xmlns="http://schemas.openxmlformats.org/spreadsheetml/2006/main">
  <c r="E10" i="2" l="1"/>
  <c r="E21" i="2" l="1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<sst xmlns="http://schemas.openxmlformats.org/spreadsheetml/2006/main" count="865" uniqueCount="471">
  <si>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</si>
  <si>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</si>
  <si>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</si>
  <si>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</si>
  <si>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</si>
  <si>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</si>
  <si>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</si>
  <si>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</si>
  <si>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</si>
  <si>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</si>
  <si>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</si>
  <si>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</si>
  <si>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</si>
  <si>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</si>
  <si>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</si>
  <si>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</si>
  <si>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</si>
  <si>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</si>
  <si>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</si>
  <si>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</si>
  <si>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</si>
  <si>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</si>
  <si>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</si>
  <si>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</si>
  <si>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</si>
  <si>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</si>
  <si>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</si>
  <si>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</si>
  <si>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</si>
  <si>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</si>
  <si>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</si>
  <si>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</si>
  <si>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</si>
  <si>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</si>
  <si>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</si>
  <si>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</si>
  <si>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</si>
  <si>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</si>
  <si>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</si>
  <si>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</si>
  <si>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</si>
  <si>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</si>
  <si>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</si>
  <si>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</si>
  <si>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</si>
  <si>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</si>
  <si>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</si>
  <si>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</si>
  <si>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</si>
  <si>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</si>
  <si>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</si>
  <si>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</si>
  <si>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</si>
  <si>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</si>
  <si>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</si>
  <si>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</si>
  <si>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</si>
  <si>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</si>
  <si>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</si>
  <si>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</si>
  <si>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</si>
  <si>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</si>
  <si>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</si>
  <si>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</si>
  <si>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</si>
  <si>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</si>
  <si>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</si>
  <si>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</si>
  <si>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</si>
  <si>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</si>
  <si>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</si>
  <si>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</si>
  <si>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</si>
  <si>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</si>
  <si>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</si>
  <si>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</si>
  <si>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</si>
  <si>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</si>
  <si>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</si>
  <si>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</si>
  <si>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</si>
  <si>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</si>
  <si>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</si>
  <si>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</si>
  <si>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</si>
  <si>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</si>
  <si>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</si>
  <si>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</si>
  <si>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</si>
  <si>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</si>
  <si>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</si>
  <si>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</si>
  <si>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</si>
  <si>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</si>
  <si>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</si>
  <si>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</si>
  <si>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</si>
  <si>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</si>
  <si>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</si>
  <si>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</si>
  <si>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</si>
  <si>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</si>
  <si>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</si>
  <si>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</si>
  <si>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</si>
  <si>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</si>
  <si>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</si>
  <si>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</si>
  <si>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</si>
  <si>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</si>
  <si>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</si>
  <si>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</si>
  <si>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</si>
  <si>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</si>
  <si>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</si>
  <si>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</si>
  <si>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</si>
  <si>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</si>
  <si>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</si>
  <si>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</si>
  <si>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</si>
  <si>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</si>
  <si>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</si>
  <si>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</si>
  <si>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</si>
  <si>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</si>
  <si>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</si>
  <si>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</si>
  <si>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</si>
  <si>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</si>
  <si>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</si>
  <si>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</si>
  <si>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</si>
  <si>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</si>
  <si>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</si>
  <si>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</si>
  <si>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</si>
  <si>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</si>
  <si>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</si>
  <si>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</si>
  <si>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</si>
  <si>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</si>
  <si>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</si>
  <si>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</si>
  <si>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</si>
  <si>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</si>
  <si>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</si>
  <si>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</si>
  <si>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</si>
  <si>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</si>
  <si>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</si>
  <si>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</si>
  <si>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</si>
  <si>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</si>
  <si>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</si>
  <si>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</si>
  <si>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</si>
  <si>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</si>
  <si>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</si>
  <si>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</si>
  <si>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</si>
  <si>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</si>
  <si>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</si>
  <si>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</si>
  <si>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</si>
  <si>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</si>
  <si>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</si>
  <si>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</si>
  <si>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</si>
  <si>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</si>
  <si>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</si>
  <si>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</si>
  <si>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</si>
  <si>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</si>
  <si>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</si>
  <si>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</si>
  <si>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</si>
  <si>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</si>
  <si>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</si>
  <si>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</si>
  <si>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</si>
  <si>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</si>
  <si>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</si>
  <si>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</si>
  <si>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</si>
  <si>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</si>
  <si>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</si>
  <si>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</si>
  <si>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</si>
  <si>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</si>
  <si>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</si>
  <si>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</si>
  <si>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</si>
  <si>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</si>
  <si>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</si>
  <si>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</si>
  <si>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</si>
  <si>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</si>
  <si>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</si>
  <si>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</si>
  <si>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</si>
  <si>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</si>
  <si>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</si>
  <si>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</si>
  <si>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</si>
  <si>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</si>
  <si>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</si>
  <si>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</si>
  <si>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</si>
  <si>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</si>
  <si>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</si>
  <si>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</si>
  <si>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</si>
  <si>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</si>
  <si>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</si>
  <si>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</si>
  <si>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</si>
  <si>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</si>
  <si>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</si>
  <si>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</si>
  <si>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</si>
  <si>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</si>
  <si>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</si>
  <si>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</si>
  <si>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</si>
  <si>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</si>
  <si>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</si>
  <si>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</si>
  <si>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</si>
  <si>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</si>
  <si>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</si>
  <si>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</si>
  <si>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</si>
  <si>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</si>
  <si>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</si>
  <si>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</si>
  <si>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</si>
  <si>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</si>
  <si>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</si>
  <si>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</si>
  <si>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</si>
  <si>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</si>
  <si>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</si>
  <si>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</si>
  <si>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</si>
  <si>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</si>
  <si>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</si>
  <si>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</si>
  <si>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</si>
  <si>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</si>
  <si>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</si>
  <si>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</si>
  <si>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</si>
  <si>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</si>
  <si>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</si>
  <si>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</si>
  <si>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</si>
  <si>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</si>
  <si>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</si>
  <si>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</si>
  <si>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</si>
  <si>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</si>
  <si>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</si>
  <si>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</si>
  <si>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</si>
  <si>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</si>
  <si>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</si>
  <si>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</si>
  <si>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</si>
  <si>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</si>
  <si>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</si>
  <si>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</si>
  <si>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</si>
  <si>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</si>
  <si>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</si>
  <si>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</si>
  <si>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</si>
  <si>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</si>
  <si>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</si>
  <si>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</si>
  <si>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</si>
  <si>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</si>
  <si>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</si>
  <si>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</si>
  <si>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</si>
  <si>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</si>
  <si>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</si>
  <si>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</si>
  <si>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</si>
  <si>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</si>
  <si>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</si>
  <si>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</si>
  <si>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</si>
  <si>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</si>
  <si>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</si>
  <si>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</si>
  <si>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</si>
  <si>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</si>
  <si>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</si>
  <si>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</si>
  <si>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</si>
  <si>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</si>
  <si>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</si>
  <si>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</si>
  <si>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</si>
  <si>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</si>
  <si>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</si>
  <si>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</si>
  <si>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</si>
  <si>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</si>
  <si>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</si>
  <si>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</si>
  <si>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</si>
  <si>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</si>
  <si>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</si>
  <si>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</si>
  <si>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</si>
  <si>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</si>
  <si>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</si>
  <si>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</si>
  <si>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</si>
  <si>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</si>
  <si>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</si>
  <si>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</si>
  <si>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</si>
  <si>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</si>
  <si>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</si>
  <si>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</si>
  <si>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</si>
  <si>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</si>
  <si>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</si>
  <si>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</si>
  <si>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</si>
  <si>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</si>
  <si>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</si>
  <si>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</si>
  <si>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</si>
  <si>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</si>
  <si>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</si>
  <si>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</si>
  <si>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</si>
  <si>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</si>
  <si>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</si>
  <si>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</si>
  <si>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</si>
  <si>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</si>
  <si>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</si>
  <si>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</si>
  <si>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</si>
  <si>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</si>
  <si>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</si>
  <si>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</si>
  <si>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</si>
  <si>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</si>
  <si>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</si>
  <si>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</si>
  <si>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</si>
  <si>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</si>
  <si>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</si>
  <si>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</si>
  <si>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</si>
  <si>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</si>
  <si>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</si>
  <si>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</si>
  <si>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</si>
  <si>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</si>
  <si>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</si>
  <si>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</si>
  <si>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</si>
  <si>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</si>
  <si>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</si>
  <si>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</si>
  <si>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</si>
  <si>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</si>
  <si>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</si>
  <si>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</si>
  <si>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</si>
  <si>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</si>
  <si>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</si>
  <si>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</si>
  <si>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</si>
  <si>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</si>
  <si>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</si>
  <si>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</si>
  <si>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</si>
  <si>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</si>
  <si>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</si>
  <si>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</si>
  <si>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</si>
  <si>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</si>
  <si>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</si>
  <si>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</si>
  <si>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</si>
  <si>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</si>
  <si>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</si>
  <si>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</si>
  <si>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</si>
  <si>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</si>
  <si>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</si>
  <si>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</si>
  <si>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</si>
  <si>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</si>
  <si>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</si>
  <si>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</si>
  <si>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</si>
  <si>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</si>
  <si>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</si>
  <si>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</si>
  <si>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</si>
  <si>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</si>
  <si>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</si>
  <si>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</si>
  <si>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</si>
  <si>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</si>
  <si>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</si>
  <si>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</si>
  <si>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</si>
  <si>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</si>
  <si>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</si>
  <si>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</si>
  <si>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</si>
  <si>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</si>
  <si>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</si>
  <si>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</si>
  <si>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</si>
  <si>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</si>
  <si>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</si>
  <si>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</si>
  <si>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</si>
  <si>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</si>
  <si>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</si>
  <si>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</si>
  <si>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</si>
  <si>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</si>
  <si>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</si>
  <si>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</si>
  <si>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</si>
  <si>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</si>
  <si>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</si>
  <si>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</si>
  <si>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</si>
  <si>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</si>
  <si>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</si>
  <si>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</si>
  <si>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</si>
  <si>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</si>
  <si>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</si>
  <si>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</si>
  <si>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</si>
  <si>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</si>
  <si>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</si>
  <si>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</si>
  <si>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</si>
  <si>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</si>
  <si>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</si>
  <si>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</si>
  <si>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</si>
  <si>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</si>
  <si>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</si>
  <si>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</si>
  <si>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</si>
  <si>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</si>
  <si>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</si>
  <si>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</si>
  <si>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</si>
  <si>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</si>
  <si>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январь-июнь </t>
    </r>
    <r>
      <rPr>
        <b/>
        <sz val="14"/>
        <rFont val="Times New Roman"/>
        <family val="1"/>
        <charset val="204"/>
      </rPr>
      <t>2022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</si>
  <si>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</r>
    <r>
      <rPr>
        <b/>
        <sz val="12"/>
        <rFont val="Times New Roman"/>
        <family val="1"/>
        <charset val="204"/>
      </rPr>
      <t xml:space="preserve"> 2022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</si>
  <si>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январь-июнь </t>
    </r>
    <r>
      <rPr>
        <b/>
        <sz val="14"/>
        <rFont val="Times New Roman"/>
        <family val="1"/>
        <charset val="204"/>
      </rPr>
      <t>2022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</si>
  <si>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2022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</si>
  <si>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05 "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</si>
</sst>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0" xfId="0" applyAlignment="1"/>
    <xf numFmtId="0" fontId="0" fillId="0" borderId="28" xfId="0" applyBorder="1" applyAlignment="1"/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8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421CED3-4952-426D-8334-FAAB2C2D99D4}" diskRevisions="1" revisionId="1769" version="57" protected="1">
  <header guid="{7421CED3-4952-426D-8334-FAAB2C2D99D4}" dateTime="2022-07-05T20:25:04" maxSheetId="9" userName="GLBUH" r:id="rId58" minRId="1737" maxRId="1756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7" sId="1">
    <oc r="BW10" t="inlineStr">
      <is>
        <t>март</t>
      </is>
    </oc>
    <nc r="BW10" t="inlineStr">
      <is>
        <t>июнь</t>
      </is>
    </nc>
  </rcc>
  <rcc rId="1738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январь-март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январь-июнь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739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январь-март</t>
        </r>
        <r>
          <rPr>
            <b/>
            <sz val="12"/>
            <rFont val="Times New Roman"/>
            <family val="1"/>
            <charset val="204"/>
          </rPr>
          <t xml:space="preserve"> 2022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    </r>
        <r>
          <rPr>
            <b/>
            <sz val="12"/>
            <rFont val="Times New Roman"/>
            <family val="1"/>
            <charset val="204"/>
          </rPr>
          <t xml:space="preserve"> 2022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740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январь-март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январь-июнь </t>
        </r>
        <r>
          <rPr>
            <b/>
            <sz val="14"/>
            <rFont val="Times New Roman"/>
            <family val="1"/>
            <charset val="204"/>
          </rPr>
          <t>2022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741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январь-март  2022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2022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742" sId="8">
    <oc r="F19" t="inlineStr">
      <is>
        <t>" 01 " апреля 2022 года</t>
      </is>
    </oc>
    <nc r="F19" t="inlineStr">
      <is>
        <t>" 05 " июля 2022 года</t>
      </is>
    </nc>
  </rcc>
  <rcc rId="1743" sId="2" numFmtId="4">
    <oc r="I10">
      <v>0</v>
    </oc>
    <nc r="I10">
      <v>62.8</v>
    </nc>
  </rcc>
  <rcc rId="1744" sId="2" numFmtId="4">
    <oc r="I9">
      <v>0</v>
    </oc>
    <nc r="I9">
      <v>62.8</v>
    </nc>
  </rcc>
  <rcc rId="1745" sId="2" numFmtId="4">
    <oc r="I7">
      <v>0</v>
    </oc>
    <nc r="I7">
      <v>73.2</v>
    </nc>
  </rcc>
  <rcc rId="1746" sId="2" numFmtId="4">
    <oc r="H10">
      <v>62.8</v>
    </oc>
    <nc r="H10">
      <v>131.80000000000001</v>
    </nc>
  </rcc>
  <rcc rId="1747" sId="3" numFmtId="4">
    <oc r="F10">
      <v>0</v>
    </oc>
    <nc r="F10">
      <v>49.7</v>
    </nc>
  </rcc>
  <rcc rId="1748" sId="3" numFmtId="4">
    <oc r="F7">
      <v>145.5</v>
    </oc>
    <nc r="F7">
      <v>49.7</v>
    </nc>
  </rcc>
  <rcc rId="1749" sId="3" numFmtId="4">
    <oc r="F6">
      <v>145.5</v>
    </oc>
    <nc r="F6">
      <v>49.7</v>
    </nc>
  </rcc>
  <rcc rId="1750" sId="4" numFmtId="4">
    <oc r="I11">
      <v>0</v>
    </oc>
    <nc r="I11">
      <v>49.7</v>
    </nc>
  </rcc>
  <rcc rId="1751" sId="4" numFmtId="4">
    <oc r="I10">
      <v>0</v>
    </oc>
    <nc r="I10">
      <v>49.7</v>
    </nc>
  </rcc>
  <rcc rId="1752" sId="4" numFmtId="4">
    <oc r="H9">
      <v>324.10000000000002</v>
    </oc>
    <nc r="H9">
      <v>439.3</v>
    </nc>
  </rcc>
  <rcc rId="1753" sId="4" numFmtId="4">
    <oc r="I8">
      <v>0</v>
    </oc>
    <nc r="I8">
      <v>62.8</v>
    </nc>
  </rcc>
  <rcc rId="1754" sId="4" numFmtId="4">
    <oc r="H8">
      <v>62.8</v>
    </oc>
    <nc r="H8">
      <v>131.80000000000001</v>
    </nc>
  </rcc>
  <rcc rId="1755" sId="4" numFmtId="4">
    <oc r="E8">
      <v>0</v>
    </oc>
    <nc r="E8">
      <v>69</v>
    </nc>
  </rcc>
  <rcc rId="1756" sId="4" numFmtId="4">
    <oc r="E11">
      <v>0</v>
    </oc>
    <nc r="E11">
      <v>49.7</v>
    </nc>
  </rcc>
  <rcv guid="{238F7A10-209F-4A02-B21C-E4C7073127F3}" action="delete"/>
  <rdn rId="0" localSheetId="2" customView="1" name="Z_238F7A10_209F_4A02_B21C_E4C7073127F3_.wvu.PrintArea" hidden="1" oldHidden="1">
    <formula>'Раздел 1'!$A$1:$H$36</formula>
    <oldFormula>'Раздел 1'!$A$1:$H$36</oldFormula>
  </rdn>
  <rdn rId="0" localSheetId="2" customView="1" name="Z_238F7A10_209F_4A02_B21C_E4C7073127F3_.wvu.PrintTitles" hidden="1" oldHidden="1">
    <formula>'Раздел 1'!$2:$5</formula>
    <oldFormula>'Раздел 1'!$2:$5</oldFormula>
  </rdn>
  <rdn rId="0" localSheetId="3" customView="1" name="Z_238F7A10_209F_4A02_B21C_E4C7073127F3_.wvu.PrintArea" hidden="1" oldHidden="1">
    <formula>'Раздел 2'!$A$1:$E$47</formula>
    <oldFormula>'Раздел 2'!$A$1:$E$47</oldFormula>
  </rdn>
  <rdn rId="0" localSheetId="3" customView="1" name="Z_238F7A10_209F_4A02_B21C_E4C7073127F3_.wvu.PrintTitles" hidden="1" oldHidden="1">
    <formula>'Раздел 2'!$2:$4</formula>
    <oldFormula>'Раздел 2'!$2:$4</oldFormula>
  </rdn>
  <rdn rId="0" localSheetId="4" customView="1" name="Z_238F7A10_209F_4A02_B21C_E4C7073127F3_.wvu.PrintArea" hidden="1" oldHidden="1">
    <formula>'Раздел 3'!$A$1:$H$25</formula>
    <oldFormula>'Раздел 3'!$A$1:$H$25</oldFormula>
  </rdn>
  <rdn rId="0" localSheetId="4" customView="1" name="Z_238F7A10_209F_4A02_B21C_E4C7073127F3_.wvu.PrintTitles" hidden="1" oldHidden="1">
    <formula>'Раздел 3'!$2:$5</formula>
    <oldFormula>'Раздел 3'!$2:$5</oldFormula>
  </rdn>
  <rdn rId="0" localSheetId="5" customView="1" name="Z_238F7A10_209F_4A02_B21C_E4C7073127F3_.wvu.PrintArea" hidden="1" oldHidden="1">
    <formula>'Разд.4, Подразд.4.1 за год'!$A$1:$F$27</formula>
    <oldFormula>'Разд.4, Подразд.4.1 за год'!$A$1:$F$27</oldFormula>
  </rdn>
  <rdn rId="0" localSheetId="6" customView="1" name="Z_238F7A10_209F_4A02_B21C_E4C7073127F3_.wvu.PrintArea" hidden="1" oldHidden="1">
    <formula>'Разд.4 Подразд.4.2 за год'!$A$1:$F$156</formula>
    <oldFormula>'Разд.4 Подразд.4.2 за год'!$A$1:$F$156</oldFormula>
  </rdn>
  <rdn rId="0" localSheetId="6" customView="1" name="Z_238F7A10_209F_4A02_B21C_E4C7073127F3_.wvu.PrintTitles" hidden="1" oldHidden="1">
    <formula>'Разд.4 Подразд.4.2 за год'!$3:$6</formula>
    <oldFormula>'Разд.4 Подразд.4.2 за год'!$3:$6</oldFormula>
  </rdn>
  <rdn rId="0" localSheetId="7" customView="1" name="Z_238F7A10_209F_4A02_B21C_E4C7073127F3_.wvu.PrintArea" hidden="1" oldHidden="1">
    <formula>'Раздел 5.'!$A$1:$P$21</formula>
    <oldFormula>'Раздел 5.'!$A$1:$P$21</oldFormula>
  </rdn>
  <rdn rId="0" localSheetId="7" customView="1" name="Z_238F7A10_209F_4A02_B21C_E4C7073127F3_.wvu.PrintTitles" hidden="1" oldHidden="1">
    <formula>'Раздел 5.'!$3:$6</formula>
    <oldFormula>'Раздел 5.'!$3:$6</oldFormula>
  </rdn>
  <rdn rId="0" localSheetId="7" customView="1" name="Z_238F7A10_209F_4A02_B21C_E4C7073127F3_.wvu.Rows" hidden="1" oldHidden="1">
    <formula>'Раздел 5.'!$15:$15</formula>
    <oldFormula>'Раздел 5.'!$15:$15</oldFormula>
  </rdn>
  <rdn rId="0" localSheetId="8" customView="1" name="Z_238F7A10_209F_4A02_B21C_E4C7073127F3_.wvu.PrintArea" hidden="1" oldHidden="1">
    <formula>'Раздел 6. с подписью'!$A$1:$K$36</formula>
    <oldFormula>'Раздел 6. с подписью'!$A$1:$K$36</oldFormula>
  </rdn>
  <rcv guid="{238F7A10-209F-4A02-B21C-E4C7073127F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B19" sqref="B19:CF19"/>
    </sheetView>
  </sheetViews>
  <sheetFormatPr defaultColWidth="0.85546875" defaultRowHeight="12.75" x14ac:dyDescent="0.2"/>
  <sheetData>
    <row r="1" spans="1:155" s="1" customFormat="1" ht="15" customHeight="1" thickBot="1" x14ac:dyDescent="0.25">
      <c r="T1" s="251" t="s">
        <v>4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3"/>
    </row>
    <row r="2" spans="1:155" s="1" customFormat="1" ht="7.5" customHeight="1" thickBot="1" x14ac:dyDescent="0.25"/>
    <row r="3" spans="1:155" s="1" customFormat="1" ht="15" customHeight="1" thickBot="1" x14ac:dyDescent="0.25">
      <c r="T3" s="254" t="s">
        <v>5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3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255" t="s">
        <v>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254" t="s">
        <v>7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256" t="s">
        <v>8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8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9" t="s">
        <v>465</v>
      </c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7"/>
      <c r="CJ10" s="260">
        <v>20</v>
      </c>
      <c r="CK10" s="260"/>
      <c r="CL10" s="260"/>
      <c r="CM10" s="273" t="s">
        <v>63</v>
      </c>
      <c r="CN10" s="273"/>
      <c r="CO10" s="273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72" t="s">
        <v>11</v>
      </c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262" t="s">
        <v>14</v>
      </c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4"/>
    </row>
    <row r="14" spans="1:155" s="1" customFormat="1" ht="15" customHeight="1" thickBot="1" x14ac:dyDescent="0.25">
      <c r="A14" s="268" t="s">
        <v>12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9" t="s">
        <v>13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1"/>
      <c r="DR14" s="1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</row>
    <row r="15" spans="1:155" s="1" customFormat="1" ht="13.5" customHeight="1" x14ac:dyDescent="0.2">
      <c r="A15" s="16"/>
      <c r="B15" s="275" t="s">
        <v>3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6"/>
      <c r="CG15" s="277" t="s">
        <v>455</v>
      </c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  <c r="DP15" s="280" t="s">
        <v>15</v>
      </c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</row>
    <row r="16" spans="1:155" s="1" customFormat="1" ht="12" customHeight="1" x14ac:dyDescent="0.2">
      <c r="A16" s="16"/>
      <c r="B16" s="21"/>
      <c r="C16" s="21"/>
      <c r="D16" s="274" t="s">
        <v>16</v>
      </c>
      <c r="E16" s="274"/>
      <c r="F16" s="290" t="s">
        <v>17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1"/>
      <c r="CG16" s="287" t="s">
        <v>454</v>
      </c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</row>
    <row r="17" spans="1:155" s="1" customFormat="1" ht="12" customHeight="1" x14ac:dyDescent="0.2">
      <c r="A17" s="16"/>
      <c r="B17" s="22"/>
      <c r="C17" s="22"/>
      <c r="D17" s="22"/>
      <c r="E17" s="22"/>
      <c r="F17" s="285" t="s">
        <v>18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7" t="s">
        <v>0</v>
      </c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9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81" t="s">
        <v>1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3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</row>
    <row r="19" spans="1:155" s="1" customFormat="1" ht="12" customHeight="1" x14ac:dyDescent="0.2">
      <c r="A19" s="16"/>
      <c r="B19" s="285" t="s">
        <v>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7" t="s">
        <v>453</v>
      </c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Q19" s="25"/>
      <c r="DR19" s="18"/>
      <c r="DS19" s="18"/>
      <c r="DT19" s="18"/>
      <c r="DU19" s="18"/>
      <c r="DV19" s="284" t="s">
        <v>20</v>
      </c>
      <c r="DW19" s="284"/>
      <c r="DX19" s="284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94" t="s">
        <v>21</v>
      </c>
      <c r="EL19" s="294"/>
      <c r="EM19" s="294"/>
      <c r="EN19" s="294"/>
      <c r="EO19" s="261"/>
      <c r="EP19" s="261"/>
      <c r="EQ19" s="261"/>
      <c r="ER19" s="261"/>
      <c r="ES19" s="261"/>
      <c r="EV19" s="18"/>
      <c r="EW19" s="18"/>
      <c r="EX19" s="18"/>
      <c r="EY19" s="18"/>
    </row>
    <row r="20" spans="1:155" s="1" customFormat="1" ht="12" customHeight="1" x14ac:dyDescent="0.2">
      <c r="A20" s="16"/>
      <c r="B20" s="285" t="s">
        <v>22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7" t="s">
        <v>454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Q20" s="25"/>
      <c r="DR20" s="25"/>
      <c r="DS20" s="25"/>
      <c r="DT20" s="25"/>
      <c r="DU20" s="25"/>
      <c r="DV20" s="284" t="s">
        <v>20</v>
      </c>
      <c r="DW20" s="284"/>
      <c r="DX20" s="284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4" t="s">
        <v>21</v>
      </c>
      <c r="EL20" s="294"/>
      <c r="EM20" s="294"/>
      <c r="EN20" s="294"/>
      <c r="EO20" s="296"/>
      <c r="EP20" s="296"/>
      <c r="EQ20" s="296"/>
      <c r="ER20" s="296"/>
      <c r="ES20" s="296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4" t="s">
        <v>16</v>
      </c>
      <c r="E21" s="274"/>
      <c r="F21" s="290" t="s">
        <v>23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1"/>
      <c r="CG21" s="298" t="s">
        <v>2</v>
      </c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300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4"/>
      <c r="E22" s="27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1"/>
      <c r="CG22" s="298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300"/>
      <c r="DQ22" s="25"/>
      <c r="DR22" s="25"/>
      <c r="DS22" s="25"/>
      <c r="DT22" s="25"/>
      <c r="DU22" s="301" t="s">
        <v>24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4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302" t="s">
        <v>1</v>
      </c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4"/>
      <c r="DQ23" s="25"/>
      <c r="DR23" s="25"/>
      <c r="DS23" s="25"/>
      <c r="DT23" s="25"/>
      <c r="DU23" s="265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7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95" t="s">
        <v>25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7" t="s">
        <v>464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95" t="s">
        <v>26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4"/>
      <c r="T27" s="306" t="s">
        <v>366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307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12" t="s">
        <v>28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4"/>
      <c r="EX29" s="315"/>
      <c r="EY29" s="316"/>
    </row>
    <row r="30" spans="1:155" s="1" customFormat="1" ht="27" customHeigh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  <c r="V30" s="317" t="s">
        <v>29</v>
      </c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2"/>
    </row>
    <row r="31" spans="1:155" s="1" customFormat="1" ht="13.5" thickBot="1" x14ac:dyDescent="0.25">
      <c r="A31" s="328">
        <v>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8">
        <v>2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28">
        <v>3</v>
      </c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30"/>
      <c r="DH31" s="328">
        <v>4</v>
      </c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37" customFormat="1" ht="13.5" thickBot="1" x14ac:dyDescent="0.2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367</v>
      </c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7"/>
      <c r="BM32" s="325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7"/>
      <c r="DH32" s="325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7"/>
    </row>
  </sheetData>
  <customSheetViews>
    <customSheetView guid="{238F7A10-209F-4A02-B21C-E4C7073127F3}" showPageBreaks="1" view="pageBreakPreview">
      <selection activeCell="B19" sqref="B19:CF19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2305C97-FE37-448B-9008-C10C48B5994E}" showPageBreaks="1" view="pageBreakPreview">
      <selection activeCell="AC9" sqref="AC9:DY9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10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F16:CF16"/>
    <mergeCell ref="CG16:DL16"/>
    <mergeCell ref="CG19:DL19"/>
    <mergeCell ref="DY19:EJ19"/>
    <mergeCell ref="EK19:EN19"/>
    <mergeCell ref="B19:CF1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T1:EH1"/>
    <mergeCell ref="T3:EH3"/>
    <mergeCell ref="P5:EL5"/>
    <mergeCell ref="T7:EH7"/>
    <mergeCell ref="AC9:DY9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69.000000000000014</v>
      </c>
      <c r="F7" s="44">
        <f>F9+F29+F30</f>
        <v>0</v>
      </c>
      <c r="G7" s="110">
        <f>G9+G29+G30</f>
        <v>0</v>
      </c>
      <c r="H7" s="176">
        <f>H9+H29+H30</f>
        <v>142.20000000000002</v>
      </c>
      <c r="I7" s="165">
        <v>73.2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69.000000000000014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131.80000000000001</v>
      </c>
      <c r="I9" s="167">
        <v>62.8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69.000000000000014</v>
      </c>
      <c r="F10" s="43"/>
      <c r="G10" s="110"/>
      <c r="H10" s="178">
        <v>131.80000000000001</v>
      </c>
      <c r="I10" s="166">
        <v>62.8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0</v>
      </c>
      <c r="F21" s="44"/>
      <c r="G21" s="110"/>
      <c r="H21" s="179">
        <v>0</v>
      </c>
      <c r="I21" s="168">
        <v>0</v>
      </c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10.4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E11" sqref="E11"/>
      <colBreaks count="1" manualBreakCount="1">
        <brk id="8" max="36" man="1"/>
      </colBreaks>
      <pageMargins left="0.31496062992125984" right="0.23622047244094491" top="0.23622047244094491" bottom="0.39370078740157483" header="0.15748031496062992" footer="0.19685039370078741"/>
      <pageSetup paperSize="9" scale="80" fitToHeight="2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A14" sqref="A14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0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5748031496062992" footer="0.19685039370078741"/>
  <pageSetup paperSize="9" scale="80" fitToHeight="2" orientation="landscape" r:id="rId11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8" sqref="J8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49.7</v>
      </c>
      <c r="F6" s="188">
        <v>49.7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49.7</v>
      </c>
      <c r="F7" s="189">
        <v>49.7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49.7</v>
      </c>
      <c r="F10" s="189">
        <v>49.7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238F7A10-209F-4A02-B21C-E4C7073127F3}" showPageBreaks="1" printArea="1" view="pageBreakPreview">
      <pane xSplit="1" ySplit="3" topLeftCell="B4" activePane="bottomRight" state="frozen"/>
      <selection pane="bottomRight" activeCell="J8" sqref="J8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3" topLeftCell="B4" activePane="bottomRight" state="frozen"/>
      <selection pane="bottomRight" activeCell="G7" sqref="G7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3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8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10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" sqref="E4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468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10.4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69</v>
      </c>
      <c r="F8" s="57">
        <f>'Раздел 1'!F7</f>
        <v>0</v>
      </c>
      <c r="G8" s="57">
        <f>'Раздел 1'!G7</f>
        <v>0</v>
      </c>
      <c r="H8" s="182">
        <v>131.80000000000001</v>
      </c>
      <c r="I8" s="210">
        <v>62.8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313.7</v>
      </c>
      <c r="F9" s="56"/>
      <c r="G9" s="57"/>
      <c r="H9" s="215">
        <v>439.3</v>
      </c>
      <c r="I9" s="211">
        <v>313.7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49.7</v>
      </c>
      <c r="F10" s="130">
        <f t="shared" si="0"/>
        <v>0</v>
      </c>
      <c r="G10" s="130">
        <f t="shared" si="0"/>
        <v>0</v>
      </c>
      <c r="H10" s="182">
        <f>H11+H12+H18+H19+H20+H21+H22</f>
        <v>49.7</v>
      </c>
      <c r="I10" s="210">
        <v>49.7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49.7</v>
      </c>
      <c r="F11" s="43"/>
      <c r="G11" s="44">
        <f>'Раздел 2'!D7</f>
        <v>0</v>
      </c>
      <c r="H11" s="178">
        <v>49.7</v>
      </c>
      <c r="I11" s="212">
        <v>49.7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-125.60000000000002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238F7A10-209F-4A02-B21C-E4C7073127F3}" showPageBreaks="1" printArea="1" view="pageBreakPreview">
      <pane xSplit="1" ySplit="4" topLeftCell="B5" activePane="bottomRight" state="frozen"/>
      <selection pane="bottomRight" activeCell="E4" sqref="E4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4" topLeftCell="B5" activePane="bottomRight" state="frozen"/>
      <selection pane="bottomRight" activeCell="E9" sqref="E9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10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8" sqref="A28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238F7A10-209F-4A02-B21C-E4C7073127F3}" showPageBreaks="1" printArea="1" view="pageBreakPreview">
      <selection activeCell="A28" sqref="A28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2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10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1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7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8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0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1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activeCell="G10" sqref="G10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25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238F7A10-209F-4A02-B21C-E4C7073127F3}" showPageBreaks="1" fitToPage="1" printArea="1" hiddenRows="1" view="pageBreakPreview">
      <selection activeCell="G10" sqref="G10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F2305C97-FE37-448B-9008-C10C48B5994E}" showPageBreaks="1" fitToPage="1" printArea="1" hiddenRows="1" view="pageBreakPreview">
      <selection activeCell="H7" sqref="H7"/>
      <pageMargins left="0.19685039370078741" right="0.15748031496062992" top="0.31496062992125984" bottom="0.15748031496062992" header="0.19685039370078741" footer="0.15748031496062992"/>
      <pageSetup paperSize="9" scale="71" orientation="landscape" r:id="rId2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3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4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7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8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9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10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100" zoomScaleSheetLayoutView="75" workbookViewId="0">
      <selection activeCell="F24" sqref="F24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64" t="s">
        <v>419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65" customFormat="1" ht="40.5" customHeight="1" x14ac:dyDescent="0.3">
      <c r="A3" s="365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s="65" customFormat="1" ht="13.5" thickBot="1" x14ac:dyDescent="0.25">
      <c r="A5" s="367" t="s">
        <v>405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s="67" customFormat="1" ht="30.75" customHeight="1" x14ac:dyDescent="0.3">
      <c r="A6" s="368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70" t="s">
        <v>424</v>
      </c>
    </row>
    <row r="7" spans="1:11" s="67" customFormat="1" ht="131.25" x14ac:dyDescent="0.3">
      <c r="A7" s="369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71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61" t="s">
        <v>360</v>
      </c>
      <c r="C15" s="361"/>
      <c r="D15" s="361"/>
      <c r="E15" s="72"/>
      <c r="F15" s="361" t="s">
        <v>458</v>
      </c>
      <c r="G15" s="361"/>
      <c r="H15" s="72"/>
      <c r="I15" s="361"/>
      <c r="J15" s="361"/>
      <c r="K15" s="72"/>
    </row>
    <row r="16" spans="1:11" s="77" customFormat="1" ht="12" x14ac:dyDescent="0.2">
      <c r="A16" s="75"/>
      <c r="B16" s="359" t="s">
        <v>431</v>
      </c>
      <c r="C16" s="359"/>
      <c r="D16" s="359"/>
      <c r="E16" s="76"/>
      <c r="F16" s="359" t="s">
        <v>432</v>
      </c>
      <c r="G16" s="359"/>
      <c r="H16" s="75"/>
      <c r="I16" s="359" t="s">
        <v>433</v>
      </c>
      <c r="J16" s="35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60" t="s">
        <v>131</v>
      </c>
      <c r="C19" s="360"/>
      <c r="D19" s="360"/>
      <c r="E19" s="72"/>
      <c r="F19" s="361" t="s">
        <v>470</v>
      </c>
      <c r="G19" s="361"/>
      <c r="H19" s="72"/>
      <c r="I19" s="72"/>
      <c r="J19" s="72"/>
      <c r="K19" s="72"/>
    </row>
    <row r="20" spans="1:11" s="79" customFormat="1" ht="14.25" x14ac:dyDescent="0.2">
      <c r="A20" s="78"/>
      <c r="B20" s="359" t="s">
        <v>434</v>
      </c>
      <c r="C20" s="359"/>
      <c r="D20" s="359"/>
      <c r="E20" s="75"/>
      <c r="F20" s="359" t="s">
        <v>435</v>
      </c>
      <c r="G20" s="35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238F7A10-209F-4A02-B21C-E4C7073127F3}" scale="75" showPageBreaks="1" fitToPage="1" printArea="1" view="pageBreakPreview">
      <selection activeCell="F24" sqref="F24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F2305C97-FE37-448B-9008-C10C48B5994E}" scale="75" showPageBreaks="1" fitToPage="1" printArea="1" view="pageBreakPreview">
      <selection activeCell="H27" sqref="H27"/>
      <pageMargins left="0.23622047244094491" right="0.15748031496062992" top="0.39370078740157483" bottom="0.47244094488188981" header="0.19685039370078741" footer="0.23622047244094491"/>
      <pageSetup paperSize="9" scale="61" orientation="landscape" r:id="rId2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10"/>
      <headerFooter alignWithMargins="0">
        <oddFooter>&amp;C&amp;P</oddFooter>
      </headerFooter>
    </customSheetView>
  </customSheetViews>
  <mergeCells count="21">
    <mergeCell ref="A2:K2"/>
    <mergeCell ref="A3:K3"/>
    <mergeCell ref="A4:K4"/>
    <mergeCell ref="C6:C7"/>
    <mergeCell ref="B6:B7"/>
    <mergeCell ref="A5:K5"/>
    <mergeCell ref="A6:A7"/>
    <mergeCell ref="K6:K7"/>
    <mergeCell ref="F6:J6"/>
    <mergeCell ref="I16:J16"/>
    <mergeCell ref="D6:D7"/>
    <mergeCell ref="B16:D16"/>
    <mergeCell ref="I15:J15"/>
    <mergeCell ref="F15:G15"/>
    <mergeCell ref="B15:D15"/>
    <mergeCell ref="E6:E7"/>
    <mergeCell ref="B20:D20"/>
    <mergeCell ref="F20:G20"/>
    <mergeCell ref="B19:D19"/>
    <mergeCell ref="F19:G19"/>
    <mergeCell ref="F16:G1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GLBUH</cp:lastModifiedBy>
  <cp:lastPrinted>2021-07-01T05:04:19Z</cp:lastPrinted>
  <dcterms:created xsi:type="dcterms:W3CDTF">2001-07-17T13:47:10Z</dcterms:created>
  <dcterms:modified xsi:type="dcterms:W3CDTF">2022-07-05T13:25:04Z</dcterms:modified>
</cp:coreProperties>
</file>